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karbnik\Desktop\URG Nr  _2025 z dnia 29 stycznia 2025 r — zmiana budżetu\"/>
    </mc:Choice>
  </mc:AlternateContent>
  <xr:revisionPtr revIDLastSave="0" documentId="13_ncr:1_{7EDFA1AD-4713-44ED-9719-A0A05F6BFC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7" i="1"/>
  <c r="F27" i="1"/>
  <c r="G26" i="1"/>
  <c r="G23" i="1"/>
</calcChain>
</file>

<file path=xl/sharedStrings.xml><?xml version="1.0" encoding="utf-8"?>
<sst xmlns="http://schemas.openxmlformats.org/spreadsheetml/2006/main" count="73" uniqueCount="58">
  <si>
    <t>Załącznik Nr 3</t>
  </si>
  <si>
    <t xml:space="preserve">                                               Rady  Gminy  Markusy</t>
  </si>
  <si>
    <t>Rady Gminy Markusy</t>
  </si>
  <si>
    <t xml:space="preserve">Zadania inwestycyjne (roczne i wieloletnie) przewidziane do realizacji w 2025 r. 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</si>
  <si>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</si>
  <si>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</si>
  <si>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</si>
  <si>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</si>
  <si>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</si>
  <si>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2025 r.</t>
  </si>
  <si>
    <t>Planowane wydatki inwestycyjne roczne</t>
  </si>
  <si>
    <t>Jednostka organizacyjna realizująca zadanie lub koordynująca program</t>
  </si>
  <si>
    <t>w tym źródła finansowania</t>
  </si>
  <si>
    <t>rok budżetowy 2025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</si>
  <si>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</si>
  <si>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</si>
  <si>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</si>
  <si>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</si>
  <si>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</si>
  <si>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</si>
  <si>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</si>
  <si>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600</t>
  </si>
  <si>
    <t>60016</t>
  </si>
  <si>
    <t>Remont dróg gminnych w gminie Markusy</t>
  </si>
  <si>
    <t>Urząd Gminy Markusy</t>
  </si>
  <si>
    <t>2.</t>
  </si>
  <si>
    <t>700</t>
  </si>
  <si>
    <t>70005</t>
  </si>
  <si>
    <t>Wykonanie elewacji z dociepleniem budynku Ośrodka Zdrowia w Markusach</t>
  </si>
  <si>
    <t>3.</t>
  </si>
  <si>
    <t>Wymiana poszycia dachowego i malowanie elewacji świetlicy wiejskiej, filii bibliotecznej i remizy Ochotniczej Straży Pożarnej w Żurawcu</t>
  </si>
  <si>
    <t>4.</t>
  </si>
  <si>
    <t>750</t>
  </si>
  <si>
    <t>75095</t>
  </si>
  <si>
    <t>Wzmocnienie krajowego systemu cyberbezpieczeństwa</t>
  </si>
  <si>
    <t>5.</t>
  </si>
  <si>
    <t>754</t>
  </si>
  <si>
    <t>75412</t>
  </si>
  <si>
    <t>Zakup średniego samochodu pożarniczego OSP Kępniewo</t>
  </si>
  <si>
    <t>6.</t>
  </si>
  <si>
    <t>921</t>
  </si>
  <si>
    <t>92109</t>
  </si>
  <si>
    <t>Remont dachu na budynku świetlicy Węgle-Żukowo</t>
  </si>
  <si>
    <t>7.</t>
  </si>
  <si>
    <t>Wymiana instalacji elektrycznej wraz z malowaniem świetlicy Węgle - Żukowo</t>
  </si>
  <si>
    <t>8.</t>
  </si>
  <si>
    <t>92116</t>
  </si>
  <si>
    <t>Modernizacja obiektu filii w Zwierznie na bibliotekę główną wraz z zagospodarowaniem terenu</t>
  </si>
  <si>
    <t>9.</t>
  </si>
  <si>
    <t>92120</t>
  </si>
  <si>
    <t>Wymiana pokrycia dachowego na części zabytkowej Szkoły Podstawowej w Zwierznie</t>
  </si>
  <si>
    <t>10.</t>
  </si>
  <si>
    <t>926</t>
  </si>
  <si>
    <t>92601</t>
  </si>
  <si>
    <t>Modernizacja boiska sportowego w Markusach</t>
  </si>
  <si>
    <t>Ogółem</t>
  </si>
  <si>
    <t xml:space="preserve">             do Uchwały Nr …./.../2025</t>
  </si>
  <si>
    <t xml:space="preserve">              z dnia 29 stycznia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</si>
</sst>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164" fontId="3" fillId="0" borderId="5" xfId="0" applyNumberFormat="1" applyFont="1" applyBorder="1" applyAlignment="1">
      <alignment vertical="top"/>
    </xf>
    <xf numFmtId="3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/>
    </xf>
    <xf numFmtId="3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7" fillId="0" borderId="6" xfId="0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/>
    </xf>
    <xf numFmtId="39" fontId="8" fillId="0" borderId="5" xfId="0" applyNumberFormat="1" applyFont="1" applyBorder="1"/>
    <xf numFmtId="39" fontId="8" fillId="0" borderId="2" xfId="0" applyNumberFormat="1" applyFont="1" applyBorder="1"/>
    <xf numFmtId="0" fontId="9" fillId="0" borderId="16" xfId="0" applyFont="1" applyBorder="1"/>
    <xf numFmtId="0" fontId="2" fillId="0" borderId="16" xfId="0" applyFont="1" applyBorder="1"/>
    <xf numFmtId="39" fontId="2" fillId="0" borderId="16" xfId="0" applyNumberFormat="1" applyFont="1" applyBorder="1"/>
    <xf numFmtId="0" fontId="10" fillId="0" borderId="0" xfId="0" applyFont="1"/>
    <xf numFmtId="0" fontId="7" fillId="0" borderId="5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39" fontId="3" fillId="0" borderId="2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tabSelected="1" topLeftCell="A15" zoomScaleNormal="100" workbookViewId="0">
      <selection activeCell="A25" sqref="A12:A26"/>
    </sheetView>
  </sheetViews>
  <sheetFormatPr defaultRowHeight="15" x14ac:dyDescent="0.25"/>
  <cols>
    <col min="1" max="1" width="7.7109375" customWidth="1"/>
    <col min="5" max="5" width="31.85546875" customWidth="1"/>
    <col min="6" max="6" width="19.140625" customWidth="1"/>
    <col min="7" max="7" width="18.7109375" customWidth="1"/>
    <col min="8" max="8" width="17" customWidth="1"/>
    <col min="10" max="11" width="12.140625" customWidth="1"/>
    <col min="12" max="12" width="16.28515625" customWidth="1"/>
    <col min="13" max="13" width="18.5703125" customWidth="1"/>
  </cols>
  <sheetData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9" t="s">
        <v>0</v>
      </c>
      <c r="L2" s="29"/>
      <c r="M2" s="29"/>
      <c r="N2" s="29"/>
      <c r="O2" s="29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30" t="s">
        <v>56</v>
      </c>
      <c r="L3" s="30"/>
      <c r="M3" s="30"/>
      <c r="N3" s="30"/>
      <c r="O3" s="30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1</v>
      </c>
      <c r="K4" s="30" t="s">
        <v>2</v>
      </c>
      <c r="L4" s="30"/>
      <c r="M4" s="30"/>
      <c r="N4" s="30"/>
      <c r="O4" s="30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30" t="s">
        <v>57</v>
      </c>
      <c r="K5" s="30"/>
      <c r="L5" s="30"/>
      <c r="M5" s="30"/>
      <c r="N5" s="30"/>
      <c r="O5" s="30"/>
    </row>
    <row r="6" spans="1:15" ht="25.5" x14ac:dyDescent="0.3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8"/>
      <c r="O7" s="28"/>
    </row>
    <row r="8" spans="1:15" x14ac:dyDescent="0.25">
      <c r="A8" s="47" t="s">
        <v>4</v>
      </c>
      <c r="B8" s="47" t="s">
        <v>5</v>
      </c>
      <c r="C8" s="47" t="s">
        <v>6</v>
      </c>
      <c r="D8" s="49" t="s">
        <v>7</v>
      </c>
      <c r="E8" s="49" t="s">
        <v>8</v>
      </c>
      <c r="F8" s="49" t="s">
        <v>9</v>
      </c>
      <c r="G8" s="32" t="s">
        <v>10</v>
      </c>
      <c r="H8" s="33"/>
      <c r="I8" s="33"/>
      <c r="J8" s="33"/>
      <c r="K8" s="33"/>
      <c r="L8" s="33"/>
      <c r="M8" s="33"/>
      <c r="N8" s="34" t="s">
        <v>11</v>
      </c>
      <c r="O8" s="34"/>
    </row>
    <row r="9" spans="1:15" x14ac:dyDescent="0.25">
      <c r="A9" s="48"/>
      <c r="B9" s="48"/>
      <c r="C9" s="48"/>
      <c r="D9" s="50"/>
      <c r="E9" s="50"/>
      <c r="F9" s="50"/>
      <c r="G9" s="32" t="s">
        <v>12</v>
      </c>
      <c r="H9" s="33"/>
      <c r="I9" s="33"/>
      <c r="J9" s="33"/>
      <c r="K9" s="33"/>
      <c r="L9" s="33"/>
      <c r="M9" s="33"/>
      <c r="N9" s="34"/>
      <c r="O9" s="34"/>
    </row>
    <row r="10" spans="1:15" ht="125.25" customHeight="1" x14ac:dyDescent="0.25">
      <c r="A10" s="48"/>
      <c r="B10" s="48"/>
      <c r="C10" s="48"/>
      <c r="D10" s="50"/>
      <c r="E10" s="50"/>
      <c r="F10" s="50"/>
      <c r="G10" s="3" t="s">
        <v>13</v>
      </c>
      <c r="H10" s="3" t="s">
        <v>14</v>
      </c>
      <c r="I10" s="3" t="s">
        <v>15</v>
      </c>
      <c r="J10" s="3" t="s">
        <v>16</v>
      </c>
      <c r="K10" s="3" t="s">
        <v>17</v>
      </c>
      <c r="L10" s="3" t="s">
        <v>18</v>
      </c>
      <c r="M10" s="3" t="s">
        <v>19</v>
      </c>
      <c r="N10" s="34"/>
      <c r="O10" s="34"/>
    </row>
    <row r="11" spans="1:15" x14ac:dyDescent="0.25">
      <c r="A11" s="4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6">
        <v>12</v>
      </c>
      <c r="M11" s="6">
        <v>13</v>
      </c>
      <c r="N11" s="35">
        <v>14</v>
      </c>
      <c r="O11" s="36"/>
    </row>
    <row r="12" spans="1:15" x14ac:dyDescent="0.25">
      <c r="A12" s="37" t="s">
        <v>20</v>
      </c>
      <c r="B12" s="39" t="s">
        <v>21</v>
      </c>
      <c r="C12" s="39" t="s">
        <v>22</v>
      </c>
      <c r="D12" s="8">
        <v>605</v>
      </c>
      <c r="E12" s="41" t="s">
        <v>23</v>
      </c>
      <c r="F12" s="9"/>
      <c r="G12" s="10">
        <v>90000</v>
      </c>
      <c r="H12" s="10">
        <v>90000</v>
      </c>
      <c r="I12" s="10"/>
      <c r="J12" s="10"/>
      <c r="K12" s="10"/>
      <c r="L12" s="10"/>
      <c r="M12" s="10"/>
      <c r="N12" s="43" t="s">
        <v>24</v>
      </c>
      <c r="O12" s="44"/>
    </row>
    <row r="13" spans="1:15" x14ac:dyDescent="0.25">
      <c r="A13" s="38"/>
      <c r="B13" s="40"/>
      <c r="C13" s="40"/>
      <c r="D13" s="8">
        <v>637</v>
      </c>
      <c r="E13" s="42"/>
      <c r="F13" s="9"/>
      <c r="G13" s="10">
        <v>9478493.2200000007</v>
      </c>
      <c r="H13" s="10"/>
      <c r="I13" s="10"/>
      <c r="J13" s="10"/>
      <c r="K13" s="10"/>
      <c r="L13" s="10"/>
      <c r="M13" s="10">
        <v>9478493.2200000007</v>
      </c>
      <c r="N13" s="45"/>
      <c r="O13" s="46"/>
    </row>
    <row r="14" spans="1:15" ht="58.5" customHeight="1" x14ac:dyDescent="0.25">
      <c r="A14" s="27" t="s">
        <v>25</v>
      </c>
      <c r="B14" s="11" t="s">
        <v>26</v>
      </c>
      <c r="C14" s="11" t="s">
        <v>27</v>
      </c>
      <c r="D14" s="8">
        <v>605</v>
      </c>
      <c r="E14" s="12" t="s">
        <v>28</v>
      </c>
      <c r="F14" s="9"/>
      <c r="G14" s="10">
        <v>150000</v>
      </c>
      <c r="H14" s="10">
        <v>150000</v>
      </c>
      <c r="I14" s="10"/>
      <c r="J14" s="10"/>
      <c r="K14" s="10"/>
      <c r="L14" s="10"/>
      <c r="M14" s="10"/>
      <c r="N14" s="51" t="s">
        <v>24</v>
      </c>
      <c r="O14" s="51"/>
    </row>
    <row r="15" spans="1:15" ht="91.5" customHeight="1" x14ac:dyDescent="0.25">
      <c r="A15" s="7" t="s">
        <v>29</v>
      </c>
      <c r="B15" s="11" t="s">
        <v>26</v>
      </c>
      <c r="C15" s="11" t="s">
        <v>27</v>
      </c>
      <c r="D15" s="8">
        <v>605</v>
      </c>
      <c r="E15" s="13" t="s">
        <v>30</v>
      </c>
      <c r="F15" s="14"/>
      <c r="G15" s="15">
        <v>125000</v>
      </c>
      <c r="H15" s="15">
        <v>125000</v>
      </c>
      <c r="I15" s="15"/>
      <c r="J15" s="15"/>
      <c r="K15" s="15"/>
      <c r="L15" s="15"/>
      <c r="M15" s="15"/>
      <c r="N15" s="51" t="s">
        <v>24</v>
      </c>
      <c r="O15" s="51"/>
    </row>
    <row r="16" spans="1:15" ht="20.25" customHeight="1" x14ac:dyDescent="0.25">
      <c r="A16" s="37" t="s">
        <v>31</v>
      </c>
      <c r="B16" s="39" t="s">
        <v>32</v>
      </c>
      <c r="C16" s="39" t="s">
        <v>33</v>
      </c>
      <c r="D16" s="8">
        <v>6067</v>
      </c>
      <c r="E16" s="41" t="s">
        <v>34</v>
      </c>
      <c r="F16" s="15">
        <v>105300</v>
      </c>
      <c r="G16" s="15"/>
      <c r="H16" s="15"/>
      <c r="I16" s="15"/>
      <c r="J16" s="15"/>
      <c r="K16" s="15">
        <v>105300</v>
      </c>
      <c r="L16" s="15"/>
      <c r="M16" s="15"/>
      <c r="N16" s="43" t="s">
        <v>24</v>
      </c>
      <c r="O16" s="44"/>
    </row>
    <row r="17" spans="1:15" ht="19.5" customHeight="1" x14ac:dyDescent="0.25">
      <c r="A17" s="38"/>
      <c r="B17" s="40"/>
      <c r="C17" s="40"/>
      <c r="D17" s="16">
        <v>6069</v>
      </c>
      <c r="E17" s="42"/>
      <c r="F17" s="15">
        <v>24700</v>
      </c>
      <c r="G17" s="15"/>
      <c r="H17" s="15"/>
      <c r="I17" s="15"/>
      <c r="J17" s="15">
        <v>24700</v>
      </c>
      <c r="K17" s="15"/>
      <c r="L17" s="15"/>
      <c r="M17" s="15"/>
      <c r="N17" s="45"/>
      <c r="O17" s="46"/>
    </row>
    <row r="18" spans="1:15" ht="43.5" customHeight="1" x14ac:dyDescent="0.25">
      <c r="A18" s="17" t="s">
        <v>35</v>
      </c>
      <c r="B18" s="18" t="s">
        <v>36</v>
      </c>
      <c r="C18" s="18" t="s">
        <v>37</v>
      </c>
      <c r="D18" s="16">
        <v>606</v>
      </c>
      <c r="E18" s="19" t="s">
        <v>38</v>
      </c>
      <c r="F18" s="15"/>
      <c r="G18" s="15">
        <v>210000</v>
      </c>
      <c r="H18" s="15">
        <v>210000</v>
      </c>
      <c r="I18" s="15"/>
      <c r="J18" s="15"/>
      <c r="K18" s="15"/>
      <c r="L18" s="15"/>
      <c r="M18" s="15"/>
      <c r="N18" s="52" t="s">
        <v>24</v>
      </c>
      <c r="O18" s="53"/>
    </row>
    <row r="19" spans="1:15" ht="38.25" customHeight="1" x14ac:dyDescent="0.25">
      <c r="A19" s="7" t="s">
        <v>39</v>
      </c>
      <c r="B19" s="20" t="s">
        <v>40</v>
      </c>
      <c r="C19" s="20" t="s">
        <v>41</v>
      </c>
      <c r="D19" s="16">
        <v>605</v>
      </c>
      <c r="E19" s="13" t="s">
        <v>42</v>
      </c>
      <c r="F19" s="21"/>
      <c r="G19" s="15">
        <v>100000</v>
      </c>
      <c r="H19" s="15">
        <v>100000</v>
      </c>
      <c r="I19" s="15"/>
      <c r="J19" s="15"/>
      <c r="K19" s="15"/>
      <c r="L19" s="15"/>
      <c r="M19" s="15"/>
      <c r="N19" s="51" t="s">
        <v>24</v>
      </c>
      <c r="O19" s="51"/>
    </row>
    <row r="20" spans="1:15" ht="50.25" customHeight="1" x14ac:dyDescent="0.25">
      <c r="A20" s="7" t="s">
        <v>43</v>
      </c>
      <c r="B20" s="20" t="s">
        <v>40</v>
      </c>
      <c r="C20" s="20" t="s">
        <v>41</v>
      </c>
      <c r="D20" s="16">
        <v>605</v>
      </c>
      <c r="E20" s="13" t="s">
        <v>44</v>
      </c>
      <c r="F20" s="22"/>
      <c r="G20" s="15">
        <v>50000</v>
      </c>
      <c r="H20" s="15">
        <v>50000</v>
      </c>
      <c r="I20" s="15"/>
      <c r="J20" s="15"/>
      <c r="K20" s="15"/>
      <c r="L20" s="15"/>
      <c r="M20" s="15"/>
      <c r="N20" s="52" t="s">
        <v>24</v>
      </c>
      <c r="O20" s="53"/>
    </row>
    <row r="21" spans="1:15" x14ac:dyDescent="0.25">
      <c r="A21" s="37" t="s">
        <v>45</v>
      </c>
      <c r="B21" s="39" t="s">
        <v>40</v>
      </c>
      <c r="C21" s="39" t="s">
        <v>46</v>
      </c>
      <c r="D21" s="55">
        <v>637</v>
      </c>
      <c r="E21" s="41" t="s">
        <v>47</v>
      </c>
      <c r="F21" s="57"/>
      <c r="G21" s="57">
        <v>2447550</v>
      </c>
      <c r="H21" s="57"/>
      <c r="I21" s="57"/>
      <c r="J21" s="57"/>
      <c r="K21" s="57"/>
      <c r="L21" s="57"/>
      <c r="M21" s="57">
        <v>2447550</v>
      </c>
      <c r="N21" s="43" t="s">
        <v>24</v>
      </c>
      <c r="O21" s="44"/>
    </row>
    <row r="22" spans="1:15" ht="36.75" customHeight="1" thickBot="1" x14ac:dyDescent="0.3">
      <c r="A22" s="54"/>
      <c r="B22" s="40"/>
      <c r="C22" s="40"/>
      <c r="D22" s="56"/>
      <c r="E22" s="42"/>
      <c r="F22" s="58"/>
      <c r="G22" s="58"/>
      <c r="H22" s="58"/>
      <c r="I22" s="58"/>
      <c r="J22" s="58"/>
      <c r="K22" s="58"/>
      <c r="L22" s="58"/>
      <c r="M22" s="58"/>
      <c r="N22" s="59"/>
      <c r="O22" s="60"/>
    </row>
    <row r="23" spans="1:15" ht="15.75" thickTop="1" x14ac:dyDescent="0.25">
      <c r="A23" s="37" t="s">
        <v>48</v>
      </c>
      <c r="B23" s="39" t="s">
        <v>40</v>
      </c>
      <c r="C23" s="39" t="s">
        <v>49</v>
      </c>
      <c r="D23" s="55">
        <v>658</v>
      </c>
      <c r="E23" s="41" t="s">
        <v>50</v>
      </c>
      <c r="F23" s="57"/>
      <c r="G23" s="57">
        <f>I23+J23+K23+L23+M23</f>
        <v>1078000</v>
      </c>
      <c r="H23" s="57"/>
      <c r="I23" s="57"/>
      <c r="J23" s="57"/>
      <c r="K23" s="57"/>
      <c r="L23" s="57">
        <v>1078000</v>
      </c>
      <c r="M23" s="57">
        <v>0</v>
      </c>
      <c r="N23" s="43" t="s">
        <v>24</v>
      </c>
      <c r="O23" s="44"/>
    </row>
    <row r="24" spans="1:15" ht="18.75" customHeight="1" x14ac:dyDescent="0.25">
      <c r="A24" s="61"/>
      <c r="B24" s="62"/>
      <c r="C24" s="62"/>
      <c r="D24" s="56"/>
      <c r="E24" s="63"/>
      <c r="F24" s="58"/>
      <c r="G24" s="58"/>
      <c r="H24" s="58"/>
      <c r="I24" s="58"/>
      <c r="J24" s="58"/>
      <c r="K24" s="58"/>
      <c r="L24" s="58"/>
      <c r="M24" s="58"/>
      <c r="N24" s="59"/>
      <c r="O24" s="60"/>
    </row>
    <row r="25" spans="1:15" ht="19.5" customHeight="1" x14ac:dyDescent="0.25">
      <c r="A25" s="37" t="s">
        <v>51</v>
      </c>
      <c r="B25" s="39" t="s">
        <v>52</v>
      </c>
      <c r="C25" s="39" t="s">
        <v>53</v>
      </c>
      <c r="D25" s="16">
        <v>605</v>
      </c>
      <c r="E25" s="41" t="s">
        <v>54</v>
      </c>
      <c r="F25" s="15"/>
      <c r="G25" s="15">
        <v>40000</v>
      </c>
      <c r="H25" s="15">
        <v>40000</v>
      </c>
      <c r="I25" s="15"/>
      <c r="J25" s="15"/>
      <c r="K25" s="15"/>
      <c r="L25" s="15"/>
      <c r="M25" s="15"/>
      <c r="N25" s="43" t="s">
        <v>24</v>
      </c>
      <c r="O25" s="44"/>
    </row>
    <row r="26" spans="1:15" ht="20.25" customHeight="1" thickBot="1" x14ac:dyDescent="0.3">
      <c r="A26" s="54"/>
      <c r="B26" s="62"/>
      <c r="C26" s="62"/>
      <c r="D26" s="16">
        <v>637</v>
      </c>
      <c r="E26" s="63"/>
      <c r="F26" s="15"/>
      <c r="G26" s="15">
        <f>H26+I26+J26+K26+M26</f>
        <v>1960000</v>
      </c>
      <c r="H26" s="15"/>
      <c r="I26" s="15"/>
      <c r="J26" s="15"/>
      <c r="K26" s="15"/>
      <c r="L26" s="15"/>
      <c r="M26" s="15">
        <v>1960000</v>
      </c>
      <c r="N26" s="59"/>
      <c r="O26" s="60"/>
    </row>
    <row r="27" spans="1:15" ht="16.5" thickTop="1" x14ac:dyDescent="0.25">
      <c r="A27" s="23" t="s">
        <v>55</v>
      </c>
      <c r="B27" s="24"/>
      <c r="C27" s="24"/>
      <c r="D27" s="24"/>
      <c r="E27" s="24"/>
      <c r="F27" s="25">
        <f>F12+F13+F14+F15+F16+F17+F18+F19+F20+F21+F22+F23+F25+F26</f>
        <v>130000</v>
      </c>
      <c r="G27" s="25">
        <f>G12+G13+G14+G15+G16+G17+G18+G19+G20+G21+G23+G25+G26</f>
        <v>15729043.220000001</v>
      </c>
      <c r="H27" s="25">
        <f>H12+H13+H14+H15+H16+H17+H18+H19+H20+H21+H22+H23+H25+H26</f>
        <v>765000</v>
      </c>
      <c r="I27" s="25">
        <f>I12</f>
        <v>0</v>
      </c>
      <c r="J27" s="25">
        <f>J17</f>
        <v>24700</v>
      </c>
      <c r="K27" s="25">
        <f>K16</f>
        <v>105300</v>
      </c>
      <c r="L27" s="25">
        <f>L23</f>
        <v>1078000</v>
      </c>
      <c r="M27" s="25">
        <f>M13+M21+M26</f>
        <v>13886043.220000001</v>
      </c>
      <c r="N27" s="64"/>
      <c r="O27" s="65"/>
    </row>
    <row r="28" spans="1:1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</sheetData>
  <mergeCells count="65">
    <mergeCell ref="N27:O27"/>
    <mergeCell ref="J23:J24"/>
    <mergeCell ref="K23:K24"/>
    <mergeCell ref="L23:L24"/>
    <mergeCell ref="M23:M24"/>
    <mergeCell ref="N23:O24"/>
    <mergeCell ref="A25:A26"/>
    <mergeCell ref="B25:B26"/>
    <mergeCell ref="C25:C26"/>
    <mergeCell ref="E25:E26"/>
    <mergeCell ref="N25:O26"/>
    <mergeCell ref="F23:F24"/>
    <mergeCell ref="G23:G24"/>
    <mergeCell ref="H23:H24"/>
    <mergeCell ref="I23:I24"/>
    <mergeCell ref="H21:H22"/>
    <mergeCell ref="I21:I22"/>
    <mergeCell ref="A23:A24"/>
    <mergeCell ref="B23:B24"/>
    <mergeCell ref="C23:C24"/>
    <mergeCell ref="D23:D24"/>
    <mergeCell ref="E23:E24"/>
    <mergeCell ref="N18:O18"/>
    <mergeCell ref="N19:O19"/>
    <mergeCell ref="N20:O20"/>
    <mergeCell ref="A21:A22"/>
    <mergeCell ref="B21:B22"/>
    <mergeCell ref="C21:C22"/>
    <mergeCell ref="D21:D22"/>
    <mergeCell ref="E21:E22"/>
    <mergeCell ref="F21:F22"/>
    <mergeCell ref="G21:G22"/>
    <mergeCell ref="N21:O22"/>
    <mergeCell ref="J21:J22"/>
    <mergeCell ref="K21:K22"/>
    <mergeCell ref="L21:L22"/>
    <mergeCell ref="M21:M22"/>
    <mergeCell ref="N14:O14"/>
    <mergeCell ref="N15:O15"/>
    <mergeCell ref="A16:A17"/>
    <mergeCell ref="B16:B17"/>
    <mergeCell ref="C16:C17"/>
    <mergeCell ref="E16:E17"/>
    <mergeCell ref="N16:O17"/>
    <mergeCell ref="G8:M8"/>
    <mergeCell ref="N8:O10"/>
    <mergeCell ref="G9:M9"/>
    <mergeCell ref="N11:O11"/>
    <mergeCell ref="A12:A13"/>
    <mergeCell ref="B12:B13"/>
    <mergeCell ref="C12:C13"/>
    <mergeCell ref="E12:E13"/>
    <mergeCell ref="N12:O13"/>
    <mergeCell ref="A8:A10"/>
    <mergeCell ref="B8:B10"/>
    <mergeCell ref="C8:C10"/>
    <mergeCell ref="D8:D10"/>
    <mergeCell ref="E8:E10"/>
    <mergeCell ref="F8:F10"/>
    <mergeCell ref="N7:O7"/>
    <mergeCell ref="K2:O2"/>
    <mergeCell ref="K3:O3"/>
    <mergeCell ref="K4:O4"/>
    <mergeCell ref="J5:O5"/>
    <mergeCell ref="A6:O6"/>
  </mergeCells>
  <pageMargins left="0.23622047244094491" right="0.23622047244094491" top="0" bottom="0" header="0.31496062992125984" footer="0.31496062992125984"/>
  <pageSetup paperSize="9" scale="68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2025-01-20T07:08:00Z</cp:lastPrinted>
  <dcterms:created xsi:type="dcterms:W3CDTF">2015-06-05T18:19:34Z</dcterms:created>
  <dcterms:modified xsi:type="dcterms:W3CDTF">2025-01-20T12:18:59Z</dcterms:modified>
</cp:coreProperties>
</file>