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arbnik\Desktop\"/>
    </mc:Choice>
  </mc:AlternateContent>
  <xr:revisionPtr revIDLastSave="0" documentId="13_ncr:1_{6274FA25-7A50-4C51-A312-EDA11E26D3E3}" xr6:coauthVersionLast="47" xr6:coauthVersionMax="47" xr10:uidLastSave="{00000000-0000-0000-0000-000000000000}"/>
  <bookViews>
    <workbookView xWindow="-120" yWindow="-120" windowWidth="20730" windowHeight="11160" activeTab="1" xr2:uid="{227F5A52-DDA6-497F-834F-6EFF2CFF626A}"/>
  </bookViews>
  <sheets>
    <sheet name="2024" sheetId="1" r:id="rId1"/>
    <sheet name="2025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2" l="1"/>
  <c r="F34" i="2"/>
  <c r="E34" i="2"/>
  <c r="D34" i="2"/>
  <c r="F28" i="2"/>
  <c r="D28" i="2"/>
  <c r="F26" i="2"/>
  <c r="E26" i="2"/>
  <c r="D26" i="2"/>
  <c r="F23" i="2"/>
  <c r="E23" i="2"/>
  <c r="D23" i="2"/>
  <c r="F19" i="2"/>
  <c r="F29" i="2" s="1"/>
  <c r="E19" i="2"/>
  <c r="D19" i="2"/>
  <c r="D29" i="2" s="1"/>
  <c r="F15" i="2"/>
  <c r="F35" i="2" s="1"/>
  <c r="E15" i="2"/>
  <c r="D15" i="2"/>
  <c r="E13" i="2"/>
  <c r="D13" i="2"/>
  <c r="E13" i="1"/>
  <c r="D13" i="1"/>
  <c r="E34" i="1"/>
  <c r="F26" i="1"/>
  <c r="E26" i="1"/>
  <c r="D26" i="1"/>
  <c r="F19" i="1"/>
  <c r="E19" i="1"/>
  <c r="D19" i="1"/>
  <c r="F34" i="1"/>
  <c r="D34" i="1"/>
  <c r="F28" i="1"/>
  <c r="E28" i="1"/>
  <c r="D28" i="1"/>
  <c r="E15" i="1"/>
  <c r="F15" i="1"/>
  <c r="F23" i="1"/>
  <c r="E23" i="1"/>
  <c r="D23" i="1"/>
  <c r="D15" i="1"/>
  <c r="D35" i="2" l="1"/>
  <c r="E29" i="2"/>
  <c r="E35" i="2" s="1"/>
  <c r="D35" i="1"/>
  <c r="D29" i="1"/>
  <c r="F29" i="1"/>
  <c r="F35" i="1" s="1"/>
  <c r="E29" i="1"/>
  <c r="E35" i="1" s="1"/>
</calcChain>
</file>

<file path=xl/sharedStrings.xml><?xml version="1.0" encoding="utf-8"?>
<sst xmlns="http://schemas.openxmlformats.org/spreadsheetml/2006/main" count="26" uniqueCount="18">
  <si>
    <t>Dział</t>
  </si>
  <si>
    <t xml:space="preserve">Rozdział </t>
  </si>
  <si>
    <t>§*</t>
  </si>
  <si>
    <t>Dochody                   ogółem</t>
  </si>
  <si>
    <t xml:space="preserve">Wydatki                 ogółem </t>
  </si>
  <si>
    <t>w tym:</t>
  </si>
  <si>
    <t>Ogółem</t>
  </si>
  <si>
    <t>wydatki                  majątkowe</t>
  </si>
  <si>
    <t xml:space="preserve">Plan finansowy środków Funduszu Pomocy na pomoc obywatelom Ukrainy w związku z konfliktem zbrojnym na terytorium tego państwa w 2024 r. </t>
  </si>
  <si>
    <t xml:space="preserve">         Wójta Gminy Markusy</t>
  </si>
  <si>
    <t>Załącznik nr 3</t>
  </si>
  <si>
    <t>do Zarządzenia Nr 81/2024</t>
  </si>
  <si>
    <t>z dnia 20 grudnia 2024 r.</t>
  </si>
  <si>
    <t xml:space="preserve">Plan finansowy środków Funduszu Pomocy na pomoc obywatelom Ukrainy w związku z konfliktem zbrojnym na terytorium tego państwa w 2025 r. </t>
  </si>
  <si>
    <t>do Uchwały Nr …/.../2025</t>
  </si>
  <si>
    <t xml:space="preserve">         Rady Gminy Markusy</t>
  </si>
  <si>
    <t>z dnia 26 lutego 2025 r.</t>
  </si>
  <si>
    <t>Załącznik nr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</si>
</sst>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3" fillId="0" borderId="2" xfId="0" applyNumberFormat="1" applyFont="1" applyBorder="1"/>
    <xf numFmtId="164" fontId="3" fillId="0" borderId="3" xfId="0" applyNumberFormat="1" applyFont="1" applyBorder="1"/>
    <xf numFmtId="164" fontId="2" fillId="0" borderId="5" xfId="0" applyNumberFormat="1" applyFont="1" applyBorder="1"/>
    <xf numFmtId="0" fontId="2" fillId="0" borderId="0" xfId="0" applyFont="1"/>
    <xf numFmtId="164" fontId="2" fillId="0" borderId="0" xfId="0" applyNumberFormat="1" applyFont="1"/>
    <xf numFmtId="0" fontId="3" fillId="0" borderId="6" xfId="0" applyFont="1" applyBorder="1" applyAlignment="1">
      <alignment horizontal="center"/>
    </xf>
    <xf numFmtId="164" fontId="3" fillId="0" borderId="6" xfId="0" applyNumberFormat="1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4" xfId="0" applyFont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43" fontId="3" fillId="0" borderId="2" xfId="1" applyFont="1" applyBorder="1" applyAlignment="1">
      <alignment horizontal="center" vertical="center"/>
    </xf>
    <xf numFmtId="43" fontId="3" fillId="0" borderId="2" xfId="1" applyFont="1" applyBorder="1" applyAlignment="1">
      <alignment horizontal="center"/>
    </xf>
    <xf numFmtId="43" fontId="3" fillId="0" borderId="6" xfId="1" applyFont="1" applyBorder="1" applyAlignment="1">
      <alignment horizontal="center" vertical="center"/>
    </xf>
    <xf numFmtId="43" fontId="3" fillId="0" borderId="6" xfId="1" applyFont="1" applyBorder="1" applyAlignment="1"/>
    <xf numFmtId="43" fontId="2" fillId="0" borderId="5" xfId="1" applyFont="1" applyBorder="1" applyAlignment="1">
      <alignment horizontal="center" vertical="center"/>
    </xf>
    <xf numFmtId="43" fontId="2" fillId="0" borderId="5" xfId="1" applyFont="1" applyBorder="1" applyAlignment="1"/>
    <xf numFmtId="43" fontId="3" fillId="0" borderId="2" xfId="1" applyFont="1" applyBorder="1" applyAlignment="1"/>
    <xf numFmtId="43" fontId="2" fillId="0" borderId="5" xfId="1" applyFont="1" applyBorder="1" applyAlignment="1">
      <alignment horizontal="center"/>
    </xf>
    <xf numFmtId="43" fontId="3" fillId="0" borderId="2" xfId="1" applyFont="1" applyBorder="1"/>
    <xf numFmtId="43" fontId="3" fillId="0" borderId="3" xfId="1" applyFont="1" applyBorder="1"/>
    <xf numFmtId="43" fontId="2" fillId="0" borderId="5" xfId="1" applyFont="1" applyBorder="1"/>
    <xf numFmtId="43" fontId="3" fillId="0" borderId="3" xfId="1" applyFont="1" applyBorder="1" applyAlignment="1"/>
    <xf numFmtId="43" fontId="3" fillId="0" borderId="6" xfId="1" applyFont="1" applyBorder="1"/>
    <xf numFmtId="43" fontId="2" fillId="0" borderId="4" xfId="1" applyFont="1" applyBorder="1" applyAlignment="1">
      <alignment vertical="center"/>
    </xf>
    <xf numFmtId="43" fontId="3" fillId="0" borderId="6" xfId="1" applyFont="1" applyFill="1" applyBorder="1" applyAlignment="1"/>
    <xf numFmtId="43" fontId="2" fillId="0" borderId="5" xfId="1" applyFont="1" applyFill="1" applyBorder="1" applyAlignment="1"/>
    <xf numFmtId="43" fontId="3" fillId="0" borderId="2" xfId="1" applyFont="1" applyFill="1" applyBorder="1" applyAlignment="1"/>
    <xf numFmtId="43" fontId="3" fillId="0" borderId="3" xfId="1" applyFont="1" applyFill="1" applyBorder="1" applyAlignment="1"/>
    <xf numFmtId="0" fontId="6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2E41D-8E75-4F5E-A415-DE129FBA5B90}">
  <sheetPr>
    <pageSetUpPr fitToPage="1"/>
  </sheetPr>
  <dimension ref="A1:F41"/>
  <sheetViews>
    <sheetView zoomScaleNormal="100" workbookViewId="0">
      <selection activeCell="I12" sqref="I12"/>
    </sheetView>
  </sheetViews>
  <sheetFormatPr defaultRowHeight="15" x14ac:dyDescent="0.25"/>
  <cols>
    <col min="2" max="2" width="12.7109375" customWidth="1"/>
    <col min="3" max="3" width="12.28515625" customWidth="1"/>
    <col min="4" max="4" width="17.28515625" customWidth="1"/>
    <col min="5" max="5" width="17.7109375" customWidth="1"/>
    <col min="6" max="6" width="17.42578125" customWidth="1"/>
  </cols>
  <sheetData>
    <row r="1" spans="1:6" s="17" customFormat="1" x14ac:dyDescent="0.25">
      <c r="A1" s="16"/>
      <c r="B1" s="16"/>
      <c r="C1" s="16"/>
      <c r="D1" s="16"/>
      <c r="E1" s="46" t="s">
        <v>10</v>
      </c>
      <c r="F1" s="46"/>
    </row>
    <row r="2" spans="1:6" s="17" customFormat="1" x14ac:dyDescent="0.25">
      <c r="A2" s="18"/>
      <c r="B2" s="18"/>
      <c r="C2" s="18"/>
      <c r="D2" s="18"/>
      <c r="E2" s="47" t="s">
        <v>11</v>
      </c>
      <c r="F2" s="47"/>
    </row>
    <row r="3" spans="1:6" s="17" customFormat="1" x14ac:dyDescent="0.25">
      <c r="A3" s="18"/>
      <c r="B3" s="18"/>
      <c r="C3" s="18"/>
      <c r="D3" s="18"/>
      <c r="E3" s="47" t="s">
        <v>9</v>
      </c>
      <c r="F3" s="47"/>
    </row>
    <row r="4" spans="1:6" s="17" customFormat="1" x14ac:dyDescent="0.25">
      <c r="A4" s="18"/>
      <c r="B4" s="18"/>
      <c r="C4" s="18"/>
      <c r="D4" s="18"/>
      <c r="E4" s="47" t="s">
        <v>12</v>
      </c>
      <c r="F4" s="47"/>
    </row>
    <row r="5" spans="1:6" s="17" customFormat="1" ht="15.75" x14ac:dyDescent="0.25">
      <c r="A5" s="2"/>
      <c r="B5" s="2"/>
      <c r="C5" s="2"/>
      <c r="D5" s="2"/>
      <c r="E5" s="2"/>
      <c r="F5" s="2"/>
    </row>
    <row r="6" spans="1:6" s="17" customFormat="1" ht="38.25" customHeight="1" x14ac:dyDescent="0.25">
      <c r="A6" s="48" t="s">
        <v>8</v>
      </c>
      <c r="B6" s="48"/>
      <c r="C6" s="48"/>
      <c r="D6" s="48"/>
      <c r="E6" s="48"/>
      <c r="F6" s="48"/>
    </row>
    <row r="7" spans="1:6" s="1" customFormat="1" ht="15.75" x14ac:dyDescent="0.25">
      <c r="A7" s="2"/>
      <c r="B7" s="2"/>
      <c r="C7" s="2"/>
      <c r="D7" s="2"/>
      <c r="E7" s="2"/>
      <c r="F7" s="2"/>
    </row>
    <row r="8" spans="1:6" s="1" customFormat="1" ht="15.75" x14ac:dyDescent="0.25">
      <c r="A8" s="49" t="s">
        <v>0</v>
      </c>
      <c r="B8" s="49" t="s">
        <v>1</v>
      </c>
      <c r="C8" s="49" t="s">
        <v>2</v>
      </c>
      <c r="D8" s="49" t="s">
        <v>3</v>
      </c>
      <c r="E8" s="49" t="s">
        <v>4</v>
      </c>
      <c r="F8" s="3" t="s">
        <v>5</v>
      </c>
    </row>
    <row r="9" spans="1:6" s="1" customFormat="1" ht="31.5" x14ac:dyDescent="0.25">
      <c r="A9" s="50"/>
      <c r="B9" s="50"/>
      <c r="C9" s="50"/>
      <c r="D9" s="50"/>
      <c r="E9" s="50"/>
      <c r="F9" s="4" t="s">
        <v>7</v>
      </c>
    </row>
    <row r="10" spans="1:6" s="1" customFormat="1" ht="14.25" customHeight="1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</row>
    <row r="11" spans="1:6" s="1" customFormat="1" ht="14.25" customHeight="1" x14ac:dyDescent="0.25">
      <c r="A11" s="8">
        <v>750</v>
      </c>
      <c r="B11" s="8">
        <v>75095</v>
      </c>
      <c r="C11" s="8">
        <v>2100</v>
      </c>
      <c r="D11" s="26">
        <v>39.9</v>
      </c>
      <c r="E11" s="26"/>
      <c r="F11" s="22"/>
    </row>
    <row r="12" spans="1:6" s="1" customFormat="1" ht="14.25" customHeight="1" thickBot="1" x14ac:dyDescent="0.3">
      <c r="A12" s="23"/>
      <c r="B12" s="23"/>
      <c r="C12" s="14">
        <v>4350</v>
      </c>
      <c r="D12" s="27"/>
      <c r="E12" s="27">
        <v>39.9</v>
      </c>
      <c r="F12" s="23"/>
    </row>
    <row r="13" spans="1:6" s="1" customFormat="1" ht="19.5" customHeight="1" thickTop="1" thickBot="1" x14ac:dyDescent="0.3">
      <c r="A13" s="7">
        <v>750</v>
      </c>
      <c r="B13" s="24"/>
      <c r="C13" s="24"/>
      <c r="D13" s="25">
        <f>SUM(D11:D12)</f>
        <v>39.9</v>
      </c>
      <c r="E13" s="25">
        <f>SUM(E11:E12)</f>
        <v>39.9</v>
      </c>
      <c r="F13" s="24"/>
    </row>
    <row r="14" spans="1:6" s="17" customFormat="1" ht="17.25" thickTop="1" thickBot="1" x14ac:dyDescent="0.3">
      <c r="A14" s="8">
        <v>758</v>
      </c>
      <c r="B14" s="8">
        <v>75814</v>
      </c>
      <c r="C14" s="8">
        <v>2100</v>
      </c>
      <c r="D14" s="9">
        <v>37541</v>
      </c>
      <c r="E14" s="9"/>
      <c r="F14" s="9"/>
    </row>
    <row r="15" spans="1:6" s="17" customFormat="1" ht="17.25" thickTop="1" thickBot="1" x14ac:dyDescent="0.3">
      <c r="A15" s="7">
        <v>758</v>
      </c>
      <c r="B15" s="7"/>
      <c r="C15" s="7"/>
      <c r="D15" s="11">
        <f>SUM(D14:D14)</f>
        <v>37541</v>
      </c>
      <c r="E15" s="11">
        <f t="shared" ref="E15:F15" si="0">SUM(E14:E14)</f>
        <v>0</v>
      </c>
      <c r="F15" s="11">
        <f t="shared" si="0"/>
        <v>0</v>
      </c>
    </row>
    <row r="16" spans="1:6" s="17" customFormat="1" ht="16.5" thickTop="1" x14ac:dyDescent="0.25">
      <c r="A16" s="8">
        <v>801</v>
      </c>
      <c r="B16" s="8">
        <v>80101</v>
      </c>
      <c r="C16" s="8">
        <v>4350</v>
      </c>
      <c r="D16" s="9"/>
      <c r="E16" s="9">
        <v>5782</v>
      </c>
      <c r="F16" s="9"/>
    </row>
    <row r="17" spans="1:6" s="17" customFormat="1" ht="15.75" x14ac:dyDescent="0.25">
      <c r="A17" s="8"/>
      <c r="B17" s="8"/>
      <c r="C17" s="8">
        <v>4750</v>
      </c>
      <c r="D17" s="9"/>
      <c r="E17" s="9">
        <v>21338</v>
      </c>
      <c r="F17" s="9"/>
    </row>
    <row r="18" spans="1:6" s="17" customFormat="1" ht="16.5" thickBot="1" x14ac:dyDescent="0.3">
      <c r="A18" s="6"/>
      <c r="B18" s="6"/>
      <c r="C18" s="6">
        <v>4850</v>
      </c>
      <c r="D18" s="10"/>
      <c r="E18" s="10">
        <v>4212</v>
      </c>
      <c r="F18" s="10"/>
    </row>
    <row r="19" spans="1:6" s="17" customFormat="1" ht="18.75" customHeight="1" thickTop="1" thickBot="1" x14ac:dyDescent="0.3">
      <c r="A19" s="7"/>
      <c r="B19" s="7">
        <v>80101</v>
      </c>
      <c r="C19" s="7"/>
      <c r="D19" s="11">
        <f>SUM(D16:D18)</f>
        <v>0</v>
      </c>
      <c r="E19" s="11">
        <f>SUM(E16:E18)</f>
        <v>31332</v>
      </c>
      <c r="F19" s="11">
        <f>SUM(F16:F18)</f>
        <v>0</v>
      </c>
    </row>
    <row r="20" spans="1:6" s="17" customFormat="1" ht="16.5" thickTop="1" x14ac:dyDescent="0.25">
      <c r="A20" s="6"/>
      <c r="B20" s="6">
        <v>80103</v>
      </c>
      <c r="C20" s="6">
        <v>4350</v>
      </c>
      <c r="D20" s="10"/>
      <c r="E20" s="10">
        <v>460</v>
      </c>
      <c r="F20" s="10">
        <v>0</v>
      </c>
    </row>
    <row r="21" spans="1:6" s="17" customFormat="1" ht="15.75" x14ac:dyDescent="0.25">
      <c r="A21" s="6"/>
      <c r="B21" s="6"/>
      <c r="C21" s="6">
        <v>4750</v>
      </c>
      <c r="D21" s="10"/>
      <c r="E21" s="10">
        <v>854</v>
      </c>
      <c r="F21" s="10">
        <v>0</v>
      </c>
    </row>
    <row r="22" spans="1:6" s="17" customFormat="1" ht="16.5" thickBot="1" x14ac:dyDescent="0.3">
      <c r="A22" s="6"/>
      <c r="B22" s="6"/>
      <c r="C22" s="6">
        <v>4850</v>
      </c>
      <c r="D22" s="10"/>
      <c r="E22" s="10">
        <v>166</v>
      </c>
      <c r="F22" s="10"/>
    </row>
    <row r="23" spans="1:6" s="17" customFormat="1" ht="17.25" thickTop="1" thickBot="1" x14ac:dyDescent="0.3">
      <c r="A23" s="7"/>
      <c r="B23" s="7">
        <v>80103</v>
      </c>
      <c r="C23" s="7"/>
      <c r="D23" s="11">
        <f>SUM(D20:D22)</f>
        <v>0</v>
      </c>
      <c r="E23" s="11">
        <f>SUM(E20:E22)</f>
        <v>1480</v>
      </c>
      <c r="F23" s="11">
        <f>SUM(F20:F22)</f>
        <v>0</v>
      </c>
    </row>
    <row r="24" spans="1:6" s="17" customFormat="1" ht="16.5" thickTop="1" x14ac:dyDescent="0.25">
      <c r="A24" s="8"/>
      <c r="B24" s="8">
        <v>80107</v>
      </c>
      <c r="C24" s="8">
        <v>4750</v>
      </c>
      <c r="D24" s="9"/>
      <c r="E24" s="9">
        <v>611</v>
      </c>
      <c r="F24" s="9"/>
    </row>
    <row r="25" spans="1:6" s="17" customFormat="1" ht="16.5" thickBot="1" x14ac:dyDescent="0.3">
      <c r="A25" s="6"/>
      <c r="B25" s="6"/>
      <c r="C25" s="6">
        <v>4850</v>
      </c>
      <c r="D25" s="10"/>
      <c r="E25" s="10">
        <v>118</v>
      </c>
      <c r="F25" s="10"/>
    </row>
    <row r="26" spans="1:6" s="17" customFormat="1" ht="17.25" thickTop="1" thickBot="1" x14ac:dyDescent="0.3">
      <c r="A26" s="7"/>
      <c r="B26" s="7">
        <v>80103</v>
      </c>
      <c r="C26" s="7"/>
      <c r="D26" s="11">
        <f>SUM(D24:D25)</f>
        <v>0</v>
      </c>
      <c r="E26" s="11">
        <f>SUM(E24:E25)</f>
        <v>729</v>
      </c>
      <c r="F26" s="11">
        <f>SUM(F24:F25)</f>
        <v>0</v>
      </c>
    </row>
    <row r="27" spans="1:6" s="17" customFormat="1" ht="17.25" thickTop="1" thickBot="1" x14ac:dyDescent="0.3">
      <c r="A27" s="8"/>
      <c r="B27" s="8">
        <v>80113</v>
      </c>
      <c r="C27" s="8">
        <v>4370</v>
      </c>
      <c r="D27" s="9"/>
      <c r="E27" s="9">
        <v>4000</v>
      </c>
      <c r="F27" s="9"/>
    </row>
    <row r="28" spans="1:6" s="17" customFormat="1" ht="17.25" thickTop="1" thickBot="1" x14ac:dyDescent="0.3">
      <c r="A28" s="7"/>
      <c r="B28" s="7">
        <v>80113</v>
      </c>
      <c r="C28" s="7"/>
      <c r="D28" s="11">
        <f>SUM(D27:D27)</f>
        <v>0</v>
      </c>
      <c r="E28" s="11">
        <f>SUM(E27:E27)</f>
        <v>4000</v>
      </c>
      <c r="F28" s="11">
        <f>SUM(F27:F27)</f>
        <v>0</v>
      </c>
    </row>
    <row r="29" spans="1:6" s="17" customFormat="1" ht="17.25" thickTop="1" thickBot="1" x14ac:dyDescent="0.3">
      <c r="A29" s="7">
        <v>801</v>
      </c>
      <c r="B29" s="7"/>
      <c r="C29" s="7"/>
      <c r="D29" s="11">
        <f>D19+D23+D26+D28</f>
        <v>0</v>
      </c>
      <c r="E29" s="11">
        <f>E19+E23+E26+E28</f>
        <v>37541</v>
      </c>
      <c r="F29" s="11">
        <f>F19+F23+F26+F28</f>
        <v>0</v>
      </c>
    </row>
    <row r="30" spans="1:6" s="17" customFormat="1" ht="16.5" thickTop="1" x14ac:dyDescent="0.25">
      <c r="A30" s="8">
        <v>855</v>
      </c>
      <c r="B30" s="8">
        <v>85502</v>
      </c>
      <c r="C30" s="8">
        <v>2100</v>
      </c>
      <c r="D30" s="9">
        <v>1890</v>
      </c>
      <c r="E30" s="9"/>
      <c r="F30" s="9"/>
    </row>
    <row r="31" spans="1:6" s="17" customFormat="1" ht="15.75" x14ac:dyDescent="0.25">
      <c r="A31" s="6"/>
      <c r="B31" s="6"/>
      <c r="C31" s="6">
        <v>3290</v>
      </c>
      <c r="D31" s="10"/>
      <c r="E31" s="10">
        <v>1836</v>
      </c>
      <c r="F31" s="10">
        <v>0</v>
      </c>
    </row>
    <row r="32" spans="1:6" s="17" customFormat="1" ht="15.75" x14ac:dyDescent="0.25">
      <c r="A32" s="6"/>
      <c r="B32" s="6"/>
      <c r="C32" s="6">
        <v>4350</v>
      </c>
      <c r="D32" s="10"/>
      <c r="E32" s="10">
        <v>32</v>
      </c>
      <c r="F32" s="10"/>
    </row>
    <row r="33" spans="1:6" s="17" customFormat="1" ht="16.5" thickBot="1" x14ac:dyDescent="0.3">
      <c r="A33" s="14"/>
      <c r="B33" s="14"/>
      <c r="C33" s="14">
        <v>4370</v>
      </c>
      <c r="D33" s="15"/>
      <c r="E33" s="15">
        <v>22</v>
      </c>
      <c r="F33" s="15"/>
    </row>
    <row r="34" spans="1:6" s="17" customFormat="1" ht="17.25" thickTop="1" thickBot="1" x14ac:dyDescent="0.3">
      <c r="A34" s="7">
        <v>855</v>
      </c>
      <c r="B34" s="7"/>
      <c r="C34" s="7"/>
      <c r="D34" s="11">
        <f>SUM(D30:D31)</f>
        <v>1890</v>
      </c>
      <c r="E34" s="11">
        <f>SUM(E30:E33)</f>
        <v>1890</v>
      </c>
      <c r="F34" s="11">
        <f>SUM(F30:F31)</f>
        <v>0</v>
      </c>
    </row>
    <row r="35" spans="1:6" s="21" customFormat="1" ht="23.25" customHeight="1" thickTop="1" x14ac:dyDescent="0.25">
      <c r="A35" s="19" t="s">
        <v>6</v>
      </c>
      <c r="B35" s="19"/>
      <c r="C35" s="19"/>
      <c r="D35" s="20">
        <f>D13+D15+D34</f>
        <v>39470.9</v>
      </c>
      <c r="E35" s="20">
        <f>E13+E15+E29+E34</f>
        <v>39470.9</v>
      </c>
      <c r="F35" s="20">
        <f>F15+F29+F34</f>
        <v>0</v>
      </c>
    </row>
    <row r="36" spans="1:6" s="1" customFormat="1" ht="15.75" x14ac:dyDescent="0.25">
      <c r="A36" s="12"/>
      <c r="B36" s="12"/>
      <c r="C36" s="12"/>
      <c r="D36" s="13"/>
      <c r="E36" s="13"/>
      <c r="F36" s="13"/>
    </row>
    <row r="37" spans="1:6" s="1" customFormat="1" ht="15.75" x14ac:dyDescent="0.25">
      <c r="A37" s="12"/>
      <c r="B37" s="12"/>
      <c r="C37" s="12"/>
      <c r="D37" s="13"/>
      <c r="E37" s="13"/>
      <c r="F37" s="13"/>
    </row>
    <row r="38" spans="1:6" s="1" customFormat="1" ht="15.75" x14ac:dyDescent="0.25">
      <c r="A38" s="12"/>
      <c r="B38" s="12"/>
      <c r="C38" s="12"/>
      <c r="D38" s="13"/>
      <c r="E38" s="13"/>
      <c r="F38" s="13"/>
    </row>
    <row r="39" spans="1:6" s="1" customFormat="1" ht="15.75" x14ac:dyDescent="0.25">
      <c r="A39" s="12"/>
      <c r="B39" s="12"/>
      <c r="C39" s="12"/>
      <c r="D39" s="13"/>
      <c r="E39" s="13"/>
      <c r="F39" s="13"/>
    </row>
    <row r="40" spans="1:6" s="1" customFormat="1" ht="15.75" x14ac:dyDescent="0.25">
      <c r="A40" s="12"/>
      <c r="B40" s="12"/>
      <c r="C40" s="12"/>
      <c r="D40" s="13"/>
      <c r="E40" s="13"/>
      <c r="F40" s="13"/>
    </row>
    <row r="41" spans="1:6" s="1" customFormat="1" ht="15.75" x14ac:dyDescent="0.25">
      <c r="A41" s="12"/>
      <c r="B41" s="12"/>
      <c r="C41" s="12"/>
      <c r="D41" s="13"/>
      <c r="E41" s="13"/>
      <c r="F41" s="13"/>
    </row>
  </sheetData>
  <mergeCells count="10">
    <mergeCell ref="A8:A9"/>
    <mergeCell ref="B8:B9"/>
    <mergeCell ref="C8:C9"/>
    <mergeCell ref="D8:D9"/>
    <mergeCell ref="E8:E9"/>
    <mergeCell ref="E1:F1"/>
    <mergeCell ref="E2:F2"/>
    <mergeCell ref="E3:F3"/>
    <mergeCell ref="E4:F4"/>
    <mergeCell ref="A6:F6"/>
  </mergeCells>
  <pageMargins left="0.7" right="0.7" top="0.75" bottom="0.75" header="0.3" footer="0.3"/>
  <pageSetup paperSize="9" fitToWidth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44ADB-5887-4D83-A064-04738D163DE2}">
  <sheetPr>
    <pageSetUpPr fitToPage="1"/>
  </sheetPr>
  <dimension ref="A1:F35"/>
  <sheetViews>
    <sheetView tabSelected="1" topLeftCell="A17" workbookViewId="0">
      <selection activeCell="F27" sqref="F27"/>
    </sheetView>
  </sheetViews>
  <sheetFormatPr defaultRowHeight="15" x14ac:dyDescent="0.25"/>
  <cols>
    <col min="1" max="1" width="11.42578125" customWidth="1"/>
    <col min="2" max="2" width="10.28515625" customWidth="1"/>
    <col min="3" max="3" width="11.7109375" customWidth="1"/>
    <col min="4" max="4" width="20.140625" customWidth="1"/>
    <col min="5" max="5" width="17.42578125" customWidth="1"/>
    <col min="6" max="6" width="17.5703125" customWidth="1"/>
  </cols>
  <sheetData>
    <row r="1" spans="1:6" x14ac:dyDescent="0.25">
      <c r="A1" s="16"/>
      <c r="B1" s="16"/>
      <c r="C1" s="16"/>
      <c r="D1" s="16"/>
      <c r="E1" s="46" t="s">
        <v>17</v>
      </c>
      <c r="F1" s="46"/>
    </row>
    <row r="2" spans="1:6" x14ac:dyDescent="0.25">
      <c r="A2" s="18"/>
      <c r="B2" s="18"/>
      <c r="C2" s="18"/>
      <c r="D2" s="18"/>
      <c r="E2" s="47" t="s">
        <v>14</v>
      </c>
      <c r="F2" s="47"/>
    </row>
    <row r="3" spans="1:6" x14ac:dyDescent="0.25">
      <c r="A3" s="18"/>
      <c r="B3" s="18"/>
      <c r="C3" s="18"/>
      <c r="D3" s="18"/>
      <c r="E3" s="47" t="s">
        <v>15</v>
      </c>
      <c r="F3" s="47"/>
    </row>
    <row r="4" spans="1:6" x14ac:dyDescent="0.25">
      <c r="A4" s="18"/>
      <c r="B4" s="18"/>
      <c r="C4" s="18"/>
      <c r="D4" s="18"/>
      <c r="E4" s="47" t="s">
        <v>16</v>
      </c>
      <c r="F4" s="47"/>
    </row>
    <row r="5" spans="1:6" ht="15.75" x14ac:dyDescent="0.25">
      <c r="A5" s="2"/>
      <c r="B5" s="2"/>
      <c r="C5" s="2"/>
      <c r="D5" s="2"/>
      <c r="E5" s="2"/>
      <c r="F5" s="2"/>
    </row>
    <row r="6" spans="1:6" ht="38.25" customHeight="1" x14ac:dyDescent="0.25">
      <c r="A6" s="48" t="s">
        <v>13</v>
      </c>
      <c r="B6" s="48"/>
      <c r="C6" s="48"/>
      <c r="D6" s="48"/>
      <c r="E6" s="48"/>
      <c r="F6" s="48"/>
    </row>
    <row r="7" spans="1:6" ht="15.75" x14ac:dyDescent="0.25">
      <c r="A7" s="2"/>
      <c r="B7" s="2"/>
      <c r="C7" s="2"/>
      <c r="D7" s="2"/>
      <c r="E7" s="2"/>
      <c r="F7" s="2"/>
    </row>
    <row r="8" spans="1:6" ht="15.75" x14ac:dyDescent="0.25">
      <c r="A8" s="49" t="s">
        <v>0</v>
      </c>
      <c r="B8" s="49" t="s">
        <v>1</v>
      </c>
      <c r="C8" s="49" t="s">
        <v>2</v>
      </c>
      <c r="D8" s="49" t="s">
        <v>3</v>
      </c>
      <c r="E8" s="49" t="s">
        <v>4</v>
      </c>
      <c r="F8" s="3" t="s">
        <v>5</v>
      </c>
    </row>
    <row r="9" spans="1:6" ht="31.5" x14ac:dyDescent="0.25">
      <c r="A9" s="50"/>
      <c r="B9" s="50"/>
      <c r="C9" s="50"/>
      <c r="D9" s="50"/>
      <c r="E9" s="50"/>
      <c r="F9" s="4" t="s">
        <v>7</v>
      </c>
    </row>
    <row r="10" spans="1:6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</row>
    <row r="11" spans="1:6" ht="15.75" x14ac:dyDescent="0.25">
      <c r="A11" s="8">
        <v>750</v>
      </c>
      <c r="B11" s="8">
        <v>75095</v>
      </c>
      <c r="C11" s="8">
        <v>2100</v>
      </c>
      <c r="D11" s="28">
        <v>15.67</v>
      </c>
      <c r="E11" s="29"/>
      <c r="F11" s="22"/>
    </row>
    <row r="12" spans="1:6" ht="16.5" thickBot="1" x14ac:dyDescent="0.3">
      <c r="A12" s="23"/>
      <c r="B12" s="23"/>
      <c r="C12" s="14">
        <v>4350</v>
      </c>
      <c r="D12" s="30"/>
      <c r="E12" s="42">
        <v>15.67</v>
      </c>
      <c r="F12" s="23"/>
    </row>
    <row r="13" spans="1:6" ht="17.25" thickTop="1" thickBot="1" x14ac:dyDescent="0.3">
      <c r="A13" s="7">
        <v>750</v>
      </c>
      <c r="B13" s="24"/>
      <c r="C13" s="24"/>
      <c r="D13" s="32">
        <f>SUM(D11:D12)</f>
        <v>15.67</v>
      </c>
      <c r="E13" s="43">
        <f>SUM(E11:E12)</f>
        <v>15.67</v>
      </c>
      <c r="F13" s="24"/>
    </row>
    <row r="14" spans="1:6" ht="17.25" thickTop="1" thickBot="1" x14ac:dyDescent="0.3">
      <c r="A14" s="8">
        <v>758</v>
      </c>
      <c r="B14" s="8">
        <v>75814</v>
      </c>
      <c r="C14" s="8">
        <v>2100</v>
      </c>
      <c r="D14" s="29">
        <v>3291</v>
      </c>
      <c r="E14" s="44"/>
      <c r="F14" s="9"/>
    </row>
    <row r="15" spans="1:6" ht="17.25" thickTop="1" thickBot="1" x14ac:dyDescent="0.3">
      <c r="A15" s="7">
        <v>758</v>
      </c>
      <c r="B15" s="7"/>
      <c r="C15" s="7"/>
      <c r="D15" s="35">
        <f>SUM(D14:D14)</f>
        <v>3291</v>
      </c>
      <c r="E15" s="43">
        <f t="shared" ref="E15:F15" si="0">SUM(E14:E14)</f>
        <v>0</v>
      </c>
      <c r="F15" s="11">
        <f t="shared" si="0"/>
        <v>0</v>
      </c>
    </row>
    <row r="16" spans="1:6" ht="16.5" thickTop="1" x14ac:dyDescent="0.25">
      <c r="A16" s="8">
        <v>801</v>
      </c>
      <c r="B16" s="8">
        <v>80101</v>
      </c>
      <c r="C16" s="8">
        <v>4350</v>
      </c>
      <c r="D16" s="36"/>
      <c r="E16" s="44">
        <v>1155</v>
      </c>
      <c r="F16" s="9"/>
    </row>
    <row r="17" spans="1:6" ht="15.75" x14ac:dyDescent="0.25">
      <c r="A17" s="8"/>
      <c r="B17" s="8"/>
      <c r="C17" s="8">
        <v>4750</v>
      </c>
      <c r="D17" s="36"/>
      <c r="E17" s="44">
        <v>1157</v>
      </c>
      <c r="F17" s="9"/>
    </row>
    <row r="18" spans="1:6" ht="16.5" thickBot="1" x14ac:dyDescent="0.3">
      <c r="A18" s="6"/>
      <c r="B18" s="6"/>
      <c r="C18" s="6">
        <v>4850</v>
      </c>
      <c r="D18" s="37"/>
      <c r="E18" s="45">
        <v>227</v>
      </c>
      <c r="F18" s="10"/>
    </row>
    <row r="19" spans="1:6" ht="17.25" thickTop="1" thickBot="1" x14ac:dyDescent="0.3">
      <c r="A19" s="7"/>
      <c r="B19" s="7">
        <v>80101</v>
      </c>
      <c r="C19" s="7"/>
      <c r="D19" s="38">
        <f>SUM(D16:D18)</f>
        <v>0</v>
      </c>
      <c r="E19" s="43">
        <f>SUM(E16:E18)</f>
        <v>2539</v>
      </c>
      <c r="F19" s="11">
        <f>SUM(F16:F18)</f>
        <v>0</v>
      </c>
    </row>
    <row r="20" spans="1:6" ht="16.5" thickTop="1" x14ac:dyDescent="0.25">
      <c r="A20" s="6"/>
      <c r="B20" s="6">
        <v>80103</v>
      </c>
      <c r="C20" s="6">
        <v>4350</v>
      </c>
      <c r="D20" s="37"/>
      <c r="E20" s="45">
        <v>0</v>
      </c>
      <c r="F20" s="10">
        <v>0</v>
      </c>
    </row>
    <row r="21" spans="1:6" ht="15.75" x14ac:dyDescent="0.25">
      <c r="A21" s="6"/>
      <c r="B21" s="6"/>
      <c r="C21" s="6">
        <v>4750</v>
      </c>
      <c r="D21" s="37"/>
      <c r="E21" s="45">
        <v>146</v>
      </c>
      <c r="F21" s="10">
        <v>0</v>
      </c>
    </row>
    <row r="22" spans="1:6" ht="16.5" thickBot="1" x14ac:dyDescent="0.3">
      <c r="A22" s="6"/>
      <c r="B22" s="6"/>
      <c r="C22" s="6">
        <v>4850</v>
      </c>
      <c r="D22" s="37"/>
      <c r="E22" s="45">
        <v>28</v>
      </c>
      <c r="F22" s="10"/>
    </row>
    <row r="23" spans="1:6" ht="17.25" thickTop="1" thickBot="1" x14ac:dyDescent="0.3">
      <c r="A23" s="7"/>
      <c r="B23" s="7">
        <v>80103</v>
      </c>
      <c r="C23" s="7"/>
      <c r="D23" s="38">
        <f>SUM(D20:D22)</f>
        <v>0</v>
      </c>
      <c r="E23" s="43">
        <f>SUM(E20:E22)</f>
        <v>174</v>
      </c>
      <c r="F23" s="11">
        <f>SUM(F20:F22)</f>
        <v>0</v>
      </c>
    </row>
    <row r="24" spans="1:6" ht="16.5" thickTop="1" x14ac:dyDescent="0.25">
      <c r="A24" s="8"/>
      <c r="B24" s="8">
        <v>80107</v>
      </c>
      <c r="C24" s="8">
        <v>4750</v>
      </c>
      <c r="D24" s="36"/>
      <c r="E24" s="44">
        <v>66</v>
      </c>
      <c r="F24" s="9"/>
    </row>
    <row r="25" spans="1:6" ht="16.5" thickBot="1" x14ac:dyDescent="0.3">
      <c r="A25" s="6"/>
      <c r="B25" s="6"/>
      <c r="C25" s="6">
        <v>4850</v>
      </c>
      <c r="D25" s="37"/>
      <c r="E25" s="45">
        <v>12</v>
      </c>
      <c r="F25" s="10"/>
    </row>
    <row r="26" spans="1:6" ht="17.25" thickTop="1" thickBot="1" x14ac:dyDescent="0.3">
      <c r="A26" s="7"/>
      <c r="B26" s="7">
        <v>80103</v>
      </c>
      <c r="C26" s="7"/>
      <c r="D26" s="38">
        <f>SUM(D24:D25)</f>
        <v>0</v>
      </c>
      <c r="E26" s="33">
        <f>SUM(E24:E25)</f>
        <v>78</v>
      </c>
      <c r="F26" s="11">
        <f>SUM(F24:F25)</f>
        <v>0</v>
      </c>
    </row>
    <row r="27" spans="1:6" ht="17.25" thickTop="1" thickBot="1" x14ac:dyDescent="0.3">
      <c r="A27" s="8"/>
      <c r="B27" s="8">
        <v>80113</v>
      </c>
      <c r="C27" s="8">
        <v>4370</v>
      </c>
      <c r="D27" s="36"/>
      <c r="E27" s="34">
        <v>500</v>
      </c>
      <c r="F27" s="9"/>
    </row>
    <row r="28" spans="1:6" ht="17.25" thickTop="1" thickBot="1" x14ac:dyDescent="0.3">
      <c r="A28" s="7"/>
      <c r="B28" s="7">
        <v>80113</v>
      </c>
      <c r="C28" s="7"/>
      <c r="D28" s="38">
        <f>SUM(D27:D27)</f>
        <v>0</v>
      </c>
      <c r="E28" s="33">
        <f>SUM(E27:E27)</f>
        <v>500</v>
      </c>
      <c r="F28" s="11">
        <f>SUM(F27:F27)</f>
        <v>0</v>
      </c>
    </row>
    <row r="29" spans="1:6" ht="17.25" thickTop="1" thickBot="1" x14ac:dyDescent="0.3">
      <c r="A29" s="7">
        <v>801</v>
      </c>
      <c r="B29" s="7"/>
      <c r="C29" s="7"/>
      <c r="D29" s="38">
        <f>D19+D23+D26+D28</f>
        <v>0</v>
      </c>
      <c r="E29" s="33">
        <f>E19+E23+E26+E28</f>
        <v>3291</v>
      </c>
      <c r="F29" s="11">
        <f>F19+F23+F26+F28</f>
        <v>0</v>
      </c>
    </row>
    <row r="30" spans="1:6" ht="16.5" thickTop="1" x14ac:dyDescent="0.25">
      <c r="A30" s="8">
        <v>855</v>
      </c>
      <c r="B30" s="8">
        <v>85502</v>
      </c>
      <c r="C30" s="8">
        <v>2100</v>
      </c>
      <c r="D30" s="36"/>
      <c r="E30" s="34"/>
      <c r="F30" s="9"/>
    </row>
    <row r="31" spans="1:6" ht="15.75" x14ac:dyDescent="0.25">
      <c r="A31" s="6"/>
      <c r="B31" s="6"/>
      <c r="C31" s="6">
        <v>3290</v>
      </c>
      <c r="D31" s="37"/>
      <c r="E31" s="39"/>
      <c r="F31" s="10">
        <v>0</v>
      </c>
    </row>
    <row r="32" spans="1:6" ht="15.75" x14ac:dyDescent="0.25">
      <c r="A32" s="6"/>
      <c r="B32" s="6"/>
      <c r="C32" s="6">
        <v>4350</v>
      </c>
      <c r="D32" s="37"/>
      <c r="E32" s="39"/>
      <c r="F32" s="10"/>
    </row>
    <row r="33" spans="1:6" ht="16.5" thickBot="1" x14ac:dyDescent="0.3">
      <c r="A33" s="14"/>
      <c r="B33" s="14"/>
      <c r="C33" s="14">
        <v>4370</v>
      </c>
      <c r="D33" s="40"/>
      <c r="E33" s="31"/>
      <c r="F33" s="15"/>
    </row>
    <row r="34" spans="1:6" ht="17.25" thickTop="1" thickBot="1" x14ac:dyDescent="0.3">
      <c r="A34" s="7">
        <v>855</v>
      </c>
      <c r="B34" s="7"/>
      <c r="C34" s="7"/>
      <c r="D34" s="38">
        <f>SUM(D30:D31)</f>
        <v>0</v>
      </c>
      <c r="E34" s="33">
        <f>SUM(E30:E33)</f>
        <v>0</v>
      </c>
      <c r="F34" s="11">
        <f>SUM(F30:F31)</f>
        <v>0</v>
      </c>
    </row>
    <row r="35" spans="1:6" ht="16.5" thickTop="1" x14ac:dyDescent="0.25">
      <c r="A35" s="19" t="s">
        <v>6</v>
      </c>
      <c r="B35" s="19"/>
      <c r="C35" s="19"/>
      <c r="D35" s="41">
        <f>D13+D15+D34</f>
        <v>3306.67</v>
      </c>
      <c r="E35" s="41">
        <f>E13+E15+E29+E34</f>
        <v>3306.67</v>
      </c>
      <c r="F35" s="20">
        <f>F15+F29+F34</f>
        <v>0</v>
      </c>
    </row>
  </sheetData>
  <mergeCells count="10">
    <mergeCell ref="A8:A9"/>
    <mergeCell ref="B8:B9"/>
    <mergeCell ref="C8:C9"/>
    <mergeCell ref="D8:D9"/>
    <mergeCell ref="E8:E9"/>
    <mergeCell ref="E1:F1"/>
    <mergeCell ref="E2:F2"/>
    <mergeCell ref="E3:F3"/>
    <mergeCell ref="E4:F4"/>
    <mergeCell ref="A6:F6"/>
  </mergeCells>
  <pageMargins left="0.7" right="0.7" top="0.75" bottom="0.75" header="0.3" footer="0.3"/>
  <pageSetup paperSize="9" scale="9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Skarbnik</dc:creator>
  <cp:lastModifiedBy>Skarbnik</cp:lastModifiedBy>
  <cp:lastPrinted>2025-02-14T08:25:47Z</cp:lastPrinted>
  <dcterms:created xsi:type="dcterms:W3CDTF">2022-04-13T11:52:51Z</dcterms:created>
  <dcterms:modified xsi:type="dcterms:W3CDTF">2025-02-20T08:08:59Z</dcterms:modified>
</cp:coreProperties>
</file>