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...._...._2025 z dnia 29 kwietnia 2025 r — zmiana budżetu- projekt\"/>
    </mc:Choice>
  </mc:AlternateContent>
  <xr:revisionPtr revIDLastSave="0" documentId="13_ncr:1_{C0B40335-3894-461A-9C60-648C8DFD0C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H28" i="1"/>
  <c r="G28" i="1"/>
  <c r="M28" i="1"/>
  <c r="L28" i="1"/>
  <c r="K28" i="1"/>
  <c r="I28" i="1"/>
  <c r="F28" i="1"/>
  <c r="G27" i="1"/>
  <c r="G24" i="1"/>
</calcChain>
</file>

<file path=xl/sharedStrings.xml><?xml version="1.0" encoding="utf-8"?>
<sst xmlns="http://schemas.openxmlformats.org/spreadsheetml/2006/main" count="73" uniqueCount="58">
  <si>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</si>
  <si>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</si>
  <si>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</si>
  <si>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</si>
  <si>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</si>
  <si>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</si>
  <si>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</si>
  <si>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</si>
  <si>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</si>
  <si>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</si>
  <si>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</si>
  <si>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</si>
  <si>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</si>
  <si>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</si>
  <si>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</si>
  <si>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</si>
  <si>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</si>
  <si>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</si>
  <si>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</si>
  <si>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</si>
  <si>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</si>
  <si>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</si>
  <si>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</si>
  <si>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</si>
  <si>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</si>
  <si>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</si>
  <si>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</si>
  <si>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</si>
  <si>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</si>
  <si>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</si>
  <si>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</si>
  <si>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</si>
  <si>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</si>
  <si>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</si>
  <si>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</si>
  <si>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</si>
  <si>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</si>
  <si>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</si>
  <si>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</si>
  <si>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</si>
  <si>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</si>
  <si>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</si>
  <si>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</si>
  <si>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</si>
  <si>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</si>
  <si>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</si>
  <si>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</si>
  <si>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</si>
  <si>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</si>
  <si>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</si>
  <si>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</si>
  <si>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</si>
  <si>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</si>
  <si>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</si>
  <si>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</si>
  <si>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</si>
  <si>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 xml:space="preserve">             do Uchwały Nr …/2025</t>
  </si>
  <si>
    <t xml:space="preserve">              z dnia 29 kwietnia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</si>
</sst>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/>
    </xf>
    <xf numFmtId="39" fontId="3" fillId="0" borderId="6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top"/>
    </xf>
    <xf numFmtId="39" fontId="3" fillId="0" borderId="6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39" fontId="3" fillId="0" borderId="2" xfId="0" applyNumberFormat="1" applyFont="1" applyBorder="1" applyAlignment="1">
      <alignment horizontal="right" vertical="top"/>
    </xf>
    <xf numFmtId="39" fontId="3" fillId="0" borderId="10" xfId="0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9"/>
  <sheetViews>
    <sheetView tabSelected="1" topLeftCell="D13" zoomScaleNormal="100" workbookViewId="0">
      <selection activeCell="J29" sqref="J29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34" t="s">
        <v>0</v>
      </c>
      <c r="L2" s="34"/>
      <c r="M2" s="34"/>
      <c r="N2" s="34"/>
      <c r="O2" s="34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35" t="s">
        <v>56</v>
      </c>
      <c r="L3" s="35"/>
      <c r="M3" s="35"/>
      <c r="N3" s="35"/>
      <c r="O3" s="35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35" t="s">
        <v>2</v>
      </c>
      <c r="L4" s="35"/>
      <c r="M4" s="35"/>
      <c r="N4" s="35"/>
      <c r="O4" s="35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35" t="s">
        <v>57</v>
      </c>
      <c r="K5" s="35"/>
      <c r="L5" s="35"/>
      <c r="M5" s="35"/>
      <c r="N5" s="35"/>
      <c r="O5" s="35"/>
    </row>
    <row r="6" spans="1:15" ht="25.5" x14ac:dyDescent="0.35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  <c r="O7" s="33"/>
    </row>
    <row r="8" spans="1:15" x14ac:dyDescent="0.25">
      <c r="A8" s="52" t="s">
        <v>4</v>
      </c>
      <c r="B8" s="52" t="s">
        <v>5</v>
      </c>
      <c r="C8" s="52" t="s">
        <v>6</v>
      </c>
      <c r="D8" s="54" t="s">
        <v>7</v>
      </c>
      <c r="E8" s="54" t="s">
        <v>8</v>
      </c>
      <c r="F8" s="54" t="s">
        <v>9</v>
      </c>
      <c r="G8" s="37" t="s">
        <v>10</v>
      </c>
      <c r="H8" s="38"/>
      <c r="I8" s="38"/>
      <c r="J8" s="38"/>
      <c r="K8" s="38"/>
      <c r="L8" s="38"/>
      <c r="M8" s="38"/>
      <c r="N8" s="39" t="s">
        <v>11</v>
      </c>
      <c r="O8" s="39"/>
    </row>
    <row r="9" spans="1:15" x14ac:dyDescent="0.25">
      <c r="A9" s="53"/>
      <c r="B9" s="53"/>
      <c r="C9" s="53"/>
      <c r="D9" s="55"/>
      <c r="E9" s="55"/>
      <c r="F9" s="55"/>
      <c r="G9" s="37" t="s">
        <v>12</v>
      </c>
      <c r="H9" s="38"/>
      <c r="I9" s="38"/>
      <c r="J9" s="38"/>
      <c r="K9" s="38"/>
      <c r="L9" s="38"/>
      <c r="M9" s="38"/>
      <c r="N9" s="39"/>
      <c r="O9" s="39"/>
    </row>
    <row r="10" spans="1:15" ht="125.25" customHeight="1" x14ac:dyDescent="0.25">
      <c r="A10" s="53"/>
      <c r="B10" s="53"/>
      <c r="C10" s="53"/>
      <c r="D10" s="55"/>
      <c r="E10" s="55"/>
      <c r="F10" s="55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9"/>
      <c r="O10" s="39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40">
        <v>14</v>
      </c>
      <c r="O11" s="41"/>
    </row>
    <row r="12" spans="1:15" x14ac:dyDescent="0.25">
      <c r="A12" s="42" t="s">
        <v>20</v>
      </c>
      <c r="B12" s="44" t="s">
        <v>21</v>
      </c>
      <c r="C12" s="44" t="s">
        <v>22</v>
      </c>
      <c r="D12" s="8">
        <v>605</v>
      </c>
      <c r="E12" s="46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48" t="s">
        <v>24</v>
      </c>
      <c r="O12" s="49"/>
    </row>
    <row r="13" spans="1:15" x14ac:dyDescent="0.25">
      <c r="A13" s="43"/>
      <c r="B13" s="45"/>
      <c r="C13" s="45"/>
      <c r="D13" s="8">
        <v>637</v>
      </c>
      <c r="E13" s="47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50"/>
      <c r="O13" s="51"/>
    </row>
    <row r="14" spans="1:15" ht="58.5" customHeight="1" x14ac:dyDescent="0.25">
      <c r="A14" s="24" t="s">
        <v>25</v>
      </c>
      <c r="B14" s="31" t="s">
        <v>26</v>
      </c>
      <c r="C14" s="31" t="s">
        <v>27</v>
      </c>
      <c r="D14" s="8">
        <v>605</v>
      </c>
      <c r="E14" s="11" t="s">
        <v>28</v>
      </c>
      <c r="F14" s="9"/>
      <c r="G14" s="10">
        <v>150000</v>
      </c>
      <c r="H14" s="10">
        <v>150000</v>
      </c>
      <c r="I14" s="10"/>
      <c r="J14" s="10"/>
      <c r="K14" s="10"/>
      <c r="L14" s="10"/>
      <c r="M14" s="10"/>
      <c r="N14" s="56" t="s">
        <v>24</v>
      </c>
      <c r="O14" s="56"/>
    </row>
    <row r="15" spans="1:15" ht="91.5" customHeight="1" x14ac:dyDescent="0.25">
      <c r="A15" s="7" t="s">
        <v>29</v>
      </c>
      <c r="B15" s="31" t="s">
        <v>26</v>
      </c>
      <c r="C15" s="31" t="s">
        <v>27</v>
      </c>
      <c r="D15" s="8">
        <v>605</v>
      </c>
      <c r="E15" s="12" t="s">
        <v>30</v>
      </c>
      <c r="F15" s="13"/>
      <c r="G15" s="14">
        <v>135000</v>
      </c>
      <c r="H15" s="14">
        <v>135000</v>
      </c>
      <c r="I15" s="14"/>
      <c r="J15" s="14"/>
      <c r="K15" s="14"/>
      <c r="L15" s="14"/>
      <c r="M15" s="14"/>
      <c r="N15" s="56" t="s">
        <v>24</v>
      </c>
      <c r="O15" s="56"/>
    </row>
    <row r="16" spans="1:15" ht="20.25" customHeight="1" x14ac:dyDescent="0.25">
      <c r="A16" s="42" t="s">
        <v>31</v>
      </c>
      <c r="B16" s="44" t="s">
        <v>32</v>
      </c>
      <c r="C16" s="44" t="s">
        <v>33</v>
      </c>
      <c r="D16" s="8">
        <v>6067</v>
      </c>
      <c r="E16" s="46" t="s">
        <v>34</v>
      </c>
      <c r="F16" s="14">
        <v>105300</v>
      </c>
      <c r="G16" s="14"/>
      <c r="H16" s="14"/>
      <c r="I16" s="14"/>
      <c r="J16" s="14"/>
      <c r="K16" s="14">
        <v>105300</v>
      </c>
      <c r="L16" s="14"/>
      <c r="M16" s="14"/>
      <c r="N16" s="48" t="s">
        <v>24</v>
      </c>
      <c r="O16" s="49"/>
    </row>
    <row r="17" spans="1:15" ht="19.5" customHeight="1" x14ac:dyDescent="0.25">
      <c r="A17" s="43"/>
      <c r="B17" s="45"/>
      <c r="C17" s="45"/>
      <c r="D17" s="15">
        <v>6069</v>
      </c>
      <c r="E17" s="47"/>
      <c r="F17" s="14">
        <v>24700</v>
      </c>
      <c r="G17" s="14"/>
      <c r="H17" s="14"/>
      <c r="I17" s="14"/>
      <c r="J17" s="14">
        <v>24700</v>
      </c>
      <c r="K17" s="14"/>
      <c r="L17" s="14"/>
      <c r="M17" s="14"/>
      <c r="N17" s="50"/>
      <c r="O17" s="51"/>
    </row>
    <row r="18" spans="1:15" ht="43.5" customHeight="1" x14ac:dyDescent="0.25">
      <c r="A18" s="16" t="s">
        <v>35</v>
      </c>
      <c r="B18" s="30" t="s">
        <v>36</v>
      </c>
      <c r="C18" s="30" t="s">
        <v>37</v>
      </c>
      <c r="D18" s="15">
        <v>606</v>
      </c>
      <c r="E18" s="17" t="s">
        <v>38</v>
      </c>
      <c r="F18" s="14"/>
      <c r="G18" s="14">
        <v>260000</v>
      </c>
      <c r="H18" s="14">
        <v>210000</v>
      </c>
      <c r="I18" s="14"/>
      <c r="J18" s="14">
        <v>50000</v>
      </c>
      <c r="K18" s="14"/>
      <c r="L18" s="14"/>
      <c r="M18" s="14"/>
      <c r="N18" s="57" t="s">
        <v>24</v>
      </c>
      <c r="O18" s="58"/>
    </row>
    <row r="19" spans="1:15" ht="38.25" customHeight="1" x14ac:dyDescent="0.25">
      <c r="A19" s="7" t="s">
        <v>39</v>
      </c>
      <c r="B19" s="29" t="s">
        <v>40</v>
      </c>
      <c r="C19" s="29" t="s">
        <v>41</v>
      </c>
      <c r="D19" s="15">
        <v>605</v>
      </c>
      <c r="E19" s="12" t="s">
        <v>42</v>
      </c>
      <c r="F19" s="18"/>
      <c r="G19" s="14">
        <v>100000</v>
      </c>
      <c r="H19" s="14">
        <v>100000</v>
      </c>
      <c r="I19" s="14"/>
      <c r="J19" s="14"/>
      <c r="K19" s="14"/>
      <c r="L19" s="14"/>
      <c r="M19" s="14"/>
      <c r="N19" s="56" t="s">
        <v>24</v>
      </c>
      <c r="O19" s="56"/>
    </row>
    <row r="20" spans="1:15" ht="50.25" customHeight="1" x14ac:dyDescent="0.25">
      <c r="A20" s="7" t="s">
        <v>43</v>
      </c>
      <c r="B20" s="29" t="s">
        <v>40</v>
      </c>
      <c r="C20" s="29" t="s">
        <v>41</v>
      </c>
      <c r="D20" s="15">
        <v>605</v>
      </c>
      <c r="E20" s="12" t="s">
        <v>44</v>
      </c>
      <c r="F20" s="19"/>
      <c r="G20" s="14">
        <v>50000</v>
      </c>
      <c r="H20" s="14">
        <v>50000</v>
      </c>
      <c r="I20" s="14"/>
      <c r="J20" s="14"/>
      <c r="K20" s="14"/>
      <c r="L20" s="14"/>
      <c r="M20" s="14"/>
      <c r="N20" s="57" t="s">
        <v>24</v>
      </c>
      <c r="O20" s="58"/>
    </row>
    <row r="21" spans="1:15" x14ac:dyDescent="0.25">
      <c r="A21" s="59" t="s">
        <v>45</v>
      </c>
      <c r="B21" s="44" t="s">
        <v>40</v>
      </c>
      <c r="C21" s="44" t="s">
        <v>46</v>
      </c>
      <c r="D21" s="61">
        <v>637</v>
      </c>
      <c r="E21" s="46" t="s">
        <v>47</v>
      </c>
      <c r="F21" s="63"/>
      <c r="G21" s="65">
        <v>2447550</v>
      </c>
      <c r="H21" s="65"/>
      <c r="I21" s="65"/>
      <c r="J21" s="65"/>
      <c r="K21" s="65"/>
      <c r="L21" s="65"/>
      <c r="M21" s="65">
        <v>2447550</v>
      </c>
      <c r="N21" s="48" t="s">
        <v>24</v>
      </c>
      <c r="O21" s="49"/>
    </row>
    <row r="22" spans="1:15" ht="36.75" customHeight="1" thickBot="1" x14ac:dyDescent="0.3">
      <c r="A22" s="60"/>
      <c r="B22" s="45"/>
      <c r="C22" s="45"/>
      <c r="D22" s="62"/>
      <c r="E22" s="47"/>
      <c r="F22" s="64"/>
      <c r="G22" s="66"/>
      <c r="H22" s="66"/>
      <c r="I22" s="66"/>
      <c r="J22" s="66"/>
      <c r="K22" s="66"/>
      <c r="L22" s="66"/>
      <c r="M22" s="66"/>
      <c r="N22" s="67"/>
      <c r="O22" s="68"/>
    </row>
    <row r="23" spans="1:15" ht="36.75" customHeight="1" thickTop="1" x14ac:dyDescent="0.25">
      <c r="A23" s="69" t="s">
        <v>48</v>
      </c>
      <c r="B23" s="44" t="s">
        <v>40</v>
      </c>
      <c r="C23" s="44" t="s">
        <v>49</v>
      </c>
      <c r="D23" s="27">
        <v>605</v>
      </c>
      <c r="E23" s="46" t="s">
        <v>50</v>
      </c>
      <c r="F23" s="28"/>
      <c r="G23" s="32">
        <v>12000</v>
      </c>
      <c r="H23" s="32">
        <v>12000</v>
      </c>
      <c r="I23" s="32"/>
      <c r="J23" s="32"/>
      <c r="K23" s="32"/>
      <c r="L23" s="32"/>
      <c r="M23" s="32"/>
      <c r="N23" s="25"/>
      <c r="O23" s="26"/>
    </row>
    <row r="24" spans="1:15" ht="15" customHeight="1" x14ac:dyDescent="0.25">
      <c r="A24" s="70"/>
      <c r="B24" s="72"/>
      <c r="C24" s="72"/>
      <c r="D24" s="61">
        <v>658</v>
      </c>
      <c r="E24" s="73"/>
      <c r="F24" s="63"/>
      <c r="G24" s="65">
        <f>I24+J24+K24+L24+M24</f>
        <v>1078000</v>
      </c>
      <c r="H24" s="65"/>
      <c r="I24" s="65"/>
      <c r="J24" s="65"/>
      <c r="K24" s="65"/>
      <c r="L24" s="65">
        <v>1078000</v>
      </c>
      <c r="M24" s="65">
        <v>0</v>
      </c>
      <c r="N24" s="48" t="s">
        <v>24</v>
      </c>
      <c r="O24" s="49"/>
    </row>
    <row r="25" spans="1:15" ht="18.75" customHeight="1" x14ac:dyDescent="0.25">
      <c r="A25" s="71"/>
      <c r="B25" s="45"/>
      <c r="C25" s="45"/>
      <c r="D25" s="62"/>
      <c r="E25" s="47"/>
      <c r="F25" s="64"/>
      <c r="G25" s="66"/>
      <c r="H25" s="66"/>
      <c r="I25" s="66"/>
      <c r="J25" s="66"/>
      <c r="K25" s="66"/>
      <c r="L25" s="66"/>
      <c r="M25" s="66"/>
      <c r="N25" s="67"/>
      <c r="O25" s="68"/>
    </row>
    <row r="26" spans="1:15" ht="19.5" customHeight="1" x14ac:dyDescent="0.25">
      <c r="A26" s="42" t="s">
        <v>51</v>
      </c>
      <c r="B26" s="44" t="s">
        <v>52</v>
      </c>
      <c r="C26" s="44" t="s">
        <v>53</v>
      </c>
      <c r="D26" s="15">
        <v>605</v>
      </c>
      <c r="E26" s="46" t="s">
        <v>54</v>
      </c>
      <c r="F26" s="14"/>
      <c r="G26" s="14">
        <v>23000</v>
      </c>
      <c r="H26" s="14">
        <v>23000</v>
      </c>
      <c r="I26" s="14"/>
      <c r="J26" s="14"/>
      <c r="K26" s="14"/>
      <c r="L26" s="14"/>
      <c r="M26" s="14"/>
      <c r="N26" s="48" t="s">
        <v>24</v>
      </c>
      <c r="O26" s="49"/>
    </row>
    <row r="27" spans="1:15" ht="20.25" customHeight="1" thickBot="1" x14ac:dyDescent="0.3">
      <c r="A27" s="74"/>
      <c r="B27" s="72"/>
      <c r="C27" s="72"/>
      <c r="D27" s="15">
        <v>637</v>
      </c>
      <c r="E27" s="73"/>
      <c r="F27" s="14"/>
      <c r="G27" s="14">
        <f>H27+I27+J27+K27+M27</f>
        <v>1960000</v>
      </c>
      <c r="H27" s="14"/>
      <c r="I27" s="14"/>
      <c r="J27" s="14"/>
      <c r="K27" s="14"/>
      <c r="L27" s="14"/>
      <c r="M27" s="14">
        <v>1960000</v>
      </c>
      <c r="N27" s="67"/>
      <c r="O27" s="68"/>
    </row>
    <row r="28" spans="1:15" ht="16.5" thickTop="1" x14ac:dyDescent="0.25">
      <c r="A28" s="20" t="s">
        <v>55</v>
      </c>
      <c r="B28" s="21"/>
      <c r="C28" s="21"/>
      <c r="D28" s="21"/>
      <c r="E28" s="21"/>
      <c r="F28" s="22">
        <f>F12+F13+F14+F15+F16+F17+F18+F19+F20+F21+F22+F24+F26+F27</f>
        <v>130000</v>
      </c>
      <c r="G28" s="22">
        <f>G12+G13+G14+G15+G16+G17+G18+G19+G20+G21+G23+G24+G26+G27</f>
        <v>15784043.220000001</v>
      </c>
      <c r="H28" s="22">
        <f>H12+H13+H14+H15+H16+H17+H18+H19+H20+H21+H22+H23+H24+H26+H27</f>
        <v>770000</v>
      </c>
      <c r="I28" s="22">
        <f>I12</f>
        <v>0</v>
      </c>
      <c r="J28" s="22">
        <f>J12+J13+J14+J15+J16+J17+J18+J19+J20+J21+J23+J24+J26+J27</f>
        <v>74700</v>
      </c>
      <c r="K28" s="22">
        <f>K16</f>
        <v>105300</v>
      </c>
      <c r="L28" s="22">
        <f>L24</f>
        <v>1078000</v>
      </c>
      <c r="M28" s="22">
        <f>M13+M21+M27</f>
        <v>13886043.220000001</v>
      </c>
      <c r="N28" s="75"/>
      <c r="O28" s="76"/>
    </row>
    <row r="29" spans="1:15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65">
    <mergeCell ref="N28:O28"/>
    <mergeCell ref="J24:J25"/>
    <mergeCell ref="K24:K25"/>
    <mergeCell ref="L24:L25"/>
    <mergeCell ref="M24:M25"/>
    <mergeCell ref="N24:O25"/>
    <mergeCell ref="A26:A27"/>
    <mergeCell ref="B26:B27"/>
    <mergeCell ref="C26:C27"/>
    <mergeCell ref="E26:E27"/>
    <mergeCell ref="N26:O27"/>
    <mergeCell ref="F24:F25"/>
    <mergeCell ref="G24:G25"/>
    <mergeCell ref="H24:H25"/>
    <mergeCell ref="I24:I25"/>
    <mergeCell ref="H21:H22"/>
    <mergeCell ref="I21:I22"/>
    <mergeCell ref="D24:D25"/>
    <mergeCell ref="A23:A25"/>
    <mergeCell ref="B23:B25"/>
    <mergeCell ref="C23:C25"/>
    <mergeCell ref="E23:E25"/>
    <mergeCell ref="N18:O18"/>
    <mergeCell ref="N19:O19"/>
    <mergeCell ref="N20:O20"/>
    <mergeCell ref="A21:A22"/>
    <mergeCell ref="B21:B22"/>
    <mergeCell ref="C21:C22"/>
    <mergeCell ref="D21:D22"/>
    <mergeCell ref="E21:E22"/>
    <mergeCell ref="F21:F22"/>
    <mergeCell ref="G21:G22"/>
    <mergeCell ref="N21:O22"/>
    <mergeCell ref="J21:J22"/>
    <mergeCell ref="K21:K22"/>
    <mergeCell ref="L21:L22"/>
    <mergeCell ref="M21:M22"/>
    <mergeCell ref="N14:O14"/>
    <mergeCell ref="N15:O15"/>
    <mergeCell ref="A16:A17"/>
    <mergeCell ref="B16:B17"/>
    <mergeCell ref="C16:C17"/>
    <mergeCell ref="E16:E17"/>
    <mergeCell ref="N16:O17"/>
    <mergeCell ref="G8:M8"/>
    <mergeCell ref="N8:O10"/>
    <mergeCell ref="G9:M9"/>
    <mergeCell ref="N11:O11"/>
    <mergeCell ref="A12:A13"/>
    <mergeCell ref="B12:B13"/>
    <mergeCell ref="C12:C13"/>
    <mergeCell ref="E12:E13"/>
    <mergeCell ref="N12:O13"/>
    <mergeCell ref="A8:A10"/>
    <mergeCell ref="B8:B10"/>
    <mergeCell ref="C8:C10"/>
    <mergeCell ref="D8:D10"/>
    <mergeCell ref="E8:E10"/>
    <mergeCell ref="F8:F10"/>
    <mergeCell ref="N7:O7"/>
    <mergeCell ref="K2:O2"/>
    <mergeCell ref="K3:O3"/>
    <mergeCell ref="K4:O4"/>
    <mergeCell ref="J5:O5"/>
    <mergeCell ref="A6:O6"/>
  </mergeCells>
  <pageMargins left="0.23622047244094491" right="0.23622047244094491" top="0" bottom="0" header="0.31496062992125984" footer="0.31496062992125984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2025-01-20T07:08:00Z</cp:lastPrinted>
  <dcterms:created xsi:type="dcterms:W3CDTF">2015-06-05T18:19:34Z</dcterms:created>
  <dcterms:modified xsi:type="dcterms:W3CDTF">2025-04-23T06:07:44Z</dcterms:modified>
</cp:coreProperties>
</file>