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u\Desktop\URG Nr   _ _2026 z dnia .... lipca 2026 r — zmiana budżetu- projekt\"/>
    </mc:Choice>
  </mc:AlternateContent>
  <xr:revisionPtr revIDLastSave="0" documentId="13_ncr:1_{803F1E53-040F-4059-92A6-2B73329579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N44" i="1"/>
  <c r="M44" i="1"/>
  <c r="K44" i="1"/>
  <c r="J44" i="1"/>
  <c r="I44" i="1"/>
  <c r="H44" i="1"/>
  <c r="G44" i="1"/>
</calcChain>
</file>

<file path=xl/sharedStrings.xml><?xml version="1.0" encoding="utf-8"?>
<sst xmlns="http://schemas.openxmlformats.org/spreadsheetml/2006/main" count="163" uniqueCount="104">
  <si>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</si>
  <si>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</si>
  <si>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</si>
  <si>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2026 r. </t>
  </si>
  <si>
    <t>w złotych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</si>
  <si>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</si>
  <si>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</si>
  <si>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</si>
  <si>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</si>
  <si>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</si>
  <si>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2026 r.</t>
  </si>
  <si>
    <t>Planowane wydatki inwestycyjne roczne</t>
  </si>
  <si>
    <t>Jednostka organizacyjna realizująca zadanie lub koordynująca program</t>
  </si>
  <si>
    <t>w tym źródła finansowania</t>
  </si>
  <si>
    <t>rok budżetowy 2026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</si>
  <si>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</si>
  <si>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</si>
  <si>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</si>
  <si>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</si>
  <si>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</si>
  <si>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</si>
  <si>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</si>
  <si>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010</t>
  </si>
  <si>
    <t>01043</t>
  </si>
  <si>
    <t>Urząd Gminy Markusy</t>
  </si>
  <si>
    <t>2.</t>
  </si>
  <si>
    <t>01044</t>
  </si>
  <si>
    <t>Wykonanie szamba lub oczyszczalni ścieków (FS Krzewsk)</t>
  </si>
  <si>
    <t>3.</t>
  </si>
  <si>
    <t>600</t>
  </si>
  <si>
    <t>60016</t>
  </si>
  <si>
    <t>Remont dróg gminnych w gminie Markusy</t>
  </si>
  <si>
    <t>4.</t>
  </si>
  <si>
    <t>Wykonanie dokumentacji projektowej na drogę gminną dz. 170,175,188,199 (FS Zwierzeńskie Pole)</t>
  </si>
  <si>
    <t>5.</t>
  </si>
  <si>
    <t>700</t>
  </si>
  <si>
    <t>70005</t>
  </si>
  <si>
    <t>Termomodernizacja budynku Ośrodka Zdrowia w Markusach</t>
  </si>
  <si>
    <t>6.</t>
  </si>
  <si>
    <t>70007</t>
  </si>
  <si>
    <t>Zakup lokalu mieszkalnego w Kępniewie z przeznaczeniem na świetlicę</t>
  </si>
  <si>
    <t>Zakup lokalu mieszkalnego w Kępniewie z przeznaczeniem na świetlicę (FS Kępniewo)</t>
  </si>
  <si>
    <t>7.</t>
  </si>
  <si>
    <t>750</t>
  </si>
  <si>
    <t>75095</t>
  </si>
  <si>
    <t>Wzmocnienie krajowego systemu cyberbezpieczeństwa</t>
  </si>
  <si>
    <t>8.</t>
  </si>
  <si>
    <t>900</t>
  </si>
  <si>
    <t>90004</t>
  </si>
  <si>
    <t>Zakup kosiarki samojezdnej (FS Rachowo)</t>
  </si>
  <si>
    <t>9.</t>
  </si>
  <si>
    <t>Zakup kosiarki samojezdnej (FS Stalewo)</t>
  </si>
  <si>
    <t>Zakup kosiarki samojezdnej (FS Żurawiec)</t>
  </si>
  <si>
    <t>90095</t>
  </si>
  <si>
    <t>Wykonanie altanki (FS Żółwiniec - Jurandowo)</t>
  </si>
  <si>
    <t>12.</t>
  </si>
  <si>
    <t>Wykonanie  altanki (FS Stankowo -Topolno Małe)</t>
  </si>
  <si>
    <t>13.</t>
  </si>
  <si>
    <t>Zakup garażu blaszanego (FS Zwierzeńskie Pole)</t>
  </si>
  <si>
    <t>14.</t>
  </si>
  <si>
    <t>921</t>
  </si>
  <si>
    <t>92109</t>
  </si>
  <si>
    <t>Termomodernizacja budynku świetlicy wiejskiej w Stalewie</t>
  </si>
  <si>
    <t>15.</t>
  </si>
  <si>
    <t>Remont dachu na świetlicy wiejskiej w Brudzędach</t>
  </si>
  <si>
    <t>Remont dachu na świetlicy wiejskiej w Brudzędach (FS Brudzędy i Stare Dolno)</t>
  </si>
  <si>
    <t>16.</t>
  </si>
  <si>
    <t>17.</t>
  </si>
  <si>
    <t>Wykonanie ogrodzenia przy świetlicy wiejskiej w Zwierznie (FS Zwierzno)</t>
  </si>
  <si>
    <t>18.</t>
  </si>
  <si>
    <t>92120</t>
  </si>
  <si>
    <t>Wymiana pokrycia dachowego na części zabytkowej Szkoły Podstawowej w Zwierznie</t>
  </si>
  <si>
    <t>19.</t>
  </si>
  <si>
    <t>926</t>
  </si>
  <si>
    <t>92601</t>
  </si>
  <si>
    <t>Modernizacja boiska sportowego w Markusach</t>
  </si>
  <si>
    <t>Ogółem</t>
  </si>
  <si>
    <t>20.</t>
  </si>
  <si>
    <t>90001</t>
  </si>
  <si>
    <t>Budowa nowych sieci wodociągowych z przyłączami w celu usunięcia sieci azbestocementowych</t>
  </si>
  <si>
    <t>754</t>
  </si>
  <si>
    <t>75412</t>
  </si>
  <si>
    <t>Zakup łodzi ratowniczej z przyczepą dla Ochotniczej Straży Pożarnej w Krzewsku</t>
  </si>
  <si>
    <t>11.</t>
  </si>
  <si>
    <t>21.</t>
  </si>
  <si>
    <t>Budowa wodociągu w m. Węgle- Żukowo</t>
  </si>
  <si>
    <t>Zakup samochodu pożarniczego typu bus dla Ochotniczej Straży Pożarnej w Zwierznie</t>
  </si>
  <si>
    <t>10.</t>
  </si>
  <si>
    <t>22.</t>
  </si>
  <si>
    <t>23.</t>
  </si>
  <si>
    <t>Remont schodów zewnętrznych z podjazdem dla niepełnosprawnych wejściowe główne do budynku Szkoły Podstawowej w Zwierznie</t>
  </si>
  <si>
    <t>752</t>
  </si>
  <si>
    <t>75281</t>
  </si>
  <si>
    <t>Zakup mobilnej stacji uzdatniania wody</t>
  </si>
  <si>
    <t>Zakup zespołu oświetleniowego zewnętrznego</t>
  </si>
  <si>
    <t>Zakup namiotu pneumatycznego wielozakresowego</t>
  </si>
  <si>
    <t>Zakup beczkowozu do przewozu wody pitnej</t>
  </si>
  <si>
    <t>24.</t>
  </si>
  <si>
    <t>25.</t>
  </si>
  <si>
    <t>26.</t>
  </si>
  <si>
    <t>27.</t>
  </si>
  <si>
    <t xml:space="preserve">             do Uchwały Nr …./..../2026</t>
  </si>
  <si>
    <t xml:space="preserve">              z dnia …. lipca 2026 r. </t>
  </si>
  <si>
    <t>Dokumentacja projektowa na nową świetlicę (FS Wiśniewo)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</si>
</sst>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20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2" xfId="0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12" fillId="0" borderId="2" xfId="0" applyFont="1" applyBorder="1" applyAlignment="1">
      <alignment horizontal="left" vertical="top" wrapText="1"/>
    </xf>
    <xf numFmtId="43" fontId="5" fillId="0" borderId="5" xfId="0" applyNumberFormat="1" applyFont="1" applyBorder="1" applyAlignment="1">
      <alignment horizontal="center" vertical="top"/>
    </xf>
    <xf numFmtId="43" fontId="5" fillId="0" borderId="5" xfId="0" applyNumberFormat="1" applyFont="1" applyBorder="1" applyAlignment="1">
      <alignment horizontal="right" vertical="top"/>
    </xf>
    <xf numFmtId="43" fontId="5" fillId="0" borderId="5" xfId="0" applyNumberFormat="1" applyFont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43" fontId="8" fillId="0" borderId="5" xfId="0" applyNumberFormat="1" applyFont="1" applyBorder="1" applyAlignment="1">
      <alignment horizontal="center" vertical="top" wrapText="1"/>
    </xf>
    <xf numFmtId="43" fontId="12" fillId="0" borderId="5" xfId="0" applyNumberFormat="1" applyFont="1" applyBorder="1" applyAlignment="1">
      <alignment horizontal="right" vertical="top"/>
    </xf>
    <xf numFmtId="43" fontId="8" fillId="0" borderId="5" xfId="0" applyNumberFormat="1" applyFont="1" applyBorder="1" applyAlignment="1">
      <alignment horizontal="center"/>
    </xf>
    <xf numFmtId="43" fontId="8" fillId="0" borderId="3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3" fontId="5" fillId="0" borderId="2" xfId="0" applyNumberFormat="1" applyFont="1" applyBorder="1" applyAlignment="1">
      <alignment horizontal="center" vertical="top"/>
    </xf>
    <xf numFmtId="43" fontId="5" fillId="0" borderId="2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vertical="top" wrapText="1"/>
    </xf>
    <xf numFmtId="43" fontId="5" fillId="0" borderId="2" xfId="0" applyNumberFormat="1" applyFont="1" applyBorder="1" applyAlignment="1">
      <alignment vertical="top"/>
    </xf>
    <xf numFmtId="49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left" vertical="top" wrapText="1"/>
    </xf>
    <xf numFmtId="0" fontId="14" fillId="0" borderId="0" xfId="0" applyFont="1"/>
    <xf numFmtId="0" fontId="15" fillId="0" borderId="16" xfId="0" applyFont="1" applyBorder="1"/>
    <xf numFmtId="0" fontId="3" fillId="0" borderId="16" xfId="0" applyFont="1" applyBorder="1"/>
    <xf numFmtId="43" fontId="3" fillId="0" borderId="16" xfId="0" applyNumberFormat="1" applyFont="1" applyBorder="1"/>
    <xf numFmtId="49" fontId="5" fillId="0" borderId="10" xfId="0" applyNumberFormat="1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0" fontId="0" fillId="0" borderId="0" xfId="0" applyAlignment="1">
      <alignment horizontal="right"/>
    </xf>
    <xf numFmtId="43" fontId="5" fillId="0" borderId="6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right" vertical="top"/>
    </xf>
    <xf numFmtId="49" fontId="5" fillId="0" borderId="5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43" fontId="5" fillId="0" borderId="5" xfId="0" applyNumberFormat="1" applyFont="1" applyBorder="1" applyAlignment="1">
      <alignment vertical="top"/>
    </xf>
    <xf numFmtId="43" fontId="4" fillId="0" borderId="5" xfId="0" applyNumberFormat="1" applyFont="1" applyBorder="1"/>
    <xf numFmtId="43" fontId="4" fillId="0" borderId="2" xfId="0" applyNumberFormat="1" applyFont="1" applyBorder="1"/>
    <xf numFmtId="0" fontId="5" fillId="0" borderId="6" xfId="0" applyFont="1" applyBorder="1" applyAlignment="1">
      <alignment horizontal="right" vertical="top"/>
    </xf>
    <xf numFmtId="43" fontId="5" fillId="0" borderId="6" xfId="0" applyNumberFormat="1" applyFont="1" applyBorder="1" applyAlignment="1">
      <alignment vertical="top"/>
    </xf>
    <xf numFmtId="43" fontId="5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43" fontId="5" fillId="0" borderId="2" xfId="0" applyNumberFormat="1" applyFont="1" applyBorder="1" applyAlignment="1">
      <alignment horizontal="center" vertical="top"/>
    </xf>
    <xf numFmtId="43" fontId="5" fillId="0" borderId="10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0" fontId="13" fillId="0" borderId="6" xfId="0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/>
    </xf>
    <xf numFmtId="0" fontId="13" fillId="0" borderId="15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43" fontId="5" fillId="0" borderId="2" xfId="0" applyNumberFormat="1" applyFont="1" applyBorder="1" applyAlignment="1">
      <alignment horizontal="right" vertical="top"/>
    </xf>
    <xf numFmtId="43" fontId="5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B28" zoomScaleNormal="100" workbookViewId="0">
      <selection activeCell="F37" sqref="F37"/>
    </sheetView>
  </sheetViews>
  <sheetFormatPr defaultRowHeight="15" x14ac:dyDescent="0.25"/>
  <cols>
    <col min="1" max="1" width="2.5703125" customWidth="1"/>
    <col min="2" max="2" width="6" customWidth="1"/>
    <col min="3" max="3" width="7.7109375" customWidth="1"/>
    <col min="4" max="4" width="8.140625" customWidth="1"/>
    <col min="5" max="5" width="6.42578125" customWidth="1"/>
    <col min="6" max="6" width="40.7109375" customWidth="1"/>
    <col min="7" max="7" width="14.7109375" customWidth="1"/>
    <col min="8" max="8" width="15.140625" customWidth="1"/>
    <col min="9" max="9" width="14.140625" customWidth="1"/>
    <col min="10" max="10" width="14.85546875" customWidth="1"/>
    <col min="11" max="11" width="14.7109375" customWidth="1"/>
    <col min="12" max="12" width="13" customWidth="1"/>
    <col min="13" max="13" width="12.5703125" customWidth="1"/>
    <col min="14" max="14" width="13.5703125" customWidth="1"/>
    <col min="15" max="15" width="12.42578125" customWidth="1"/>
    <col min="16" max="16" width="3.28515625" customWidth="1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91" t="s">
        <v>0</v>
      </c>
      <c r="M1" s="91"/>
      <c r="N1" s="91"/>
      <c r="O1" s="91"/>
      <c r="P1" s="91"/>
    </row>
    <row r="2" spans="1:16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92" t="s">
        <v>101</v>
      </c>
      <c r="M2" s="92"/>
      <c r="N2" s="92"/>
      <c r="O2" s="92"/>
      <c r="P2" s="92"/>
    </row>
    <row r="3" spans="1:16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 t="s">
        <v>1</v>
      </c>
      <c r="L3" s="92" t="s">
        <v>2</v>
      </c>
      <c r="M3" s="92"/>
      <c r="N3" s="92"/>
      <c r="O3" s="92"/>
      <c r="P3" s="92"/>
    </row>
    <row r="4" spans="1:16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92" t="s">
        <v>102</v>
      </c>
      <c r="L4" s="92"/>
      <c r="M4" s="92"/>
      <c r="N4" s="92"/>
      <c r="O4" s="92"/>
      <c r="P4" s="92"/>
    </row>
    <row r="5" spans="1:16" ht="26.25" x14ac:dyDescent="0.4">
      <c r="A5" s="5"/>
      <c r="B5" s="93" t="s">
        <v>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6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90" t="s">
        <v>4</v>
      </c>
      <c r="P6" s="90"/>
    </row>
    <row r="7" spans="1:16" x14ac:dyDescent="0.25">
      <c r="A7" s="3"/>
      <c r="B7" s="82" t="s">
        <v>5</v>
      </c>
      <c r="C7" s="82" t="s">
        <v>6</v>
      </c>
      <c r="D7" s="82" t="s">
        <v>7</v>
      </c>
      <c r="E7" s="84" t="s">
        <v>8</v>
      </c>
      <c r="F7" s="84" t="s">
        <v>9</v>
      </c>
      <c r="G7" s="84" t="s">
        <v>10</v>
      </c>
      <c r="H7" s="80" t="s">
        <v>11</v>
      </c>
      <c r="I7" s="86"/>
      <c r="J7" s="86"/>
      <c r="K7" s="86"/>
      <c r="L7" s="86"/>
      <c r="M7" s="86"/>
      <c r="N7" s="86"/>
      <c r="O7" s="87" t="s">
        <v>12</v>
      </c>
      <c r="P7" s="87"/>
    </row>
    <row r="8" spans="1:16" x14ac:dyDescent="0.25">
      <c r="A8" s="3"/>
      <c r="B8" s="83"/>
      <c r="C8" s="83"/>
      <c r="D8" s="83"/>
      <c r="E8" s="85"/>
      <c r="F8" s="85"/>
      <c r="G8" s="85"/>
      <c r="H8" s="80" t="s">
        <v>13</v>
      </c>
      <c r="I8" s="86"/>
      <c r="J8" s="86"/>
      <c r="K8" s="86"/>
      <c r="L8" s="86"/>
      <c r="M8" s="86"/>
      <c r="N8" s="86"/>
      <c r="O8" s="87"/>
      <c r="P8" s="87"/>
    </row>
    <row r="9" spans="1:16" ht="105.75" customHeight="1" x14ac:dyDescent="0.25">
      <c r="A9" s="3"/>
      <c r="B9" s="83"/>
      <c r="C9" s="83"/>
      <c r="D9" s="83"/>
      <c r="E9" s="85"/>
      <c r="F9" s="85"/>
      <c r="G9" s="85"/>
      <c r="H9" s="6" t="s">
        <v>14</v>
      </c>
      <c r="I9" s="6" t="s">
        <v>15</v>
      </c>
      <c r="J9" s="6" t="s">
        <v>16</v>
      </c>
      <c r="K9" s="6" t="s">
        <v>17</v>
      </c>
      <c r="L9" s="6" t="s">
        <v>18</v>
      </c>
      <c r="M9" s="6" t="s">
        <v>19</v>
      </c>
      <c r="N9" s="6" t="s">
        <v>20</v>
      </c>
      <c r="O9" s="87"/>
      <c r="P9" s="87"/>
    </row>
    <row r="10" spans="1:16" x14ac:dyDescent="0.25">
      <c r="A10" s="7"/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9">
        <v>11</v>
      </c>
      <c r="M10" s="10">
        <v>12</v>
      </c>
      <c r="N10" s="10">
        <v>13</v>
      </c>
      <c r="O10" s="88">
        <v>14</v>
      </c>
      <c r="P10" s="89"/>
    </row>
    <row r="11" spans="1:16" ht="30.75" customHeight="1" x14ac:dyDescent="0.25">
      <c r="A11" s="7"/>
      <c r="B11" s="11" t="s">
        <v>21</v>
      </c>
      <c r="C11" s="12" t="s">
        <v>22</v>
      </c>
      <c r="D11" s="12" t="s">
        <v>23</v>
      </c>
      <c r="E11" s="13">
        <v>605</v>
      </c>
      <c r="F11" s="14" t="s">
        <v>85</v>
      </c>
      <c r="G11" s="15"/>
      <c r="H11" s="16">
        <v>100000</v>
      </c>
      <c r="I11" s="16">
        <v>100000</v>
      </c>
      <c r="J11" s="17"/>
      <c r="K11" s="17"/>
      <c r="L11" s="17"/>
      <c r="M11" s="18"/>
      <c r="N11" s="18"/>
      <c r="O11" s="80" t="s">
        <v>24</v>
      </c>
      <c r="P11" s="81"/>
    </row>
    <row r="12" spans="1:16" ht="38.25" customHeight="1" x14ac:dyDescent="0.25">
      <c r="A12" s="7"/>
      <c r="B12" s="19" t="s">
        <v>25</v>
      </c>
      <c r="C12" s="12" t="s">
        <v>22</v>
      </c>
      <c r="D12" s="12" t="s">
        <v>26</v>
      </c>
      <c r="E12" s="13">
        <v>605</v>
      </c>
      <c r="F12" s="20" t="s">
        <v>27</v>
      </c>
      <c r="G12" s="21"/>
      <c r="H12" s="22">
        <v>25000</v>
      </c>
      <c r="I12" s="22">
        <v>25000</v>
      </c>
      <c r="J12" s="23"/>
      <c r="K12" s="23"/>
      <c r="L12" s="23"/>
      <c r="M12" s="24"/>
      <c r="N12" s="24"/>
      <c r="O12" s="80" t="s">
        <v>24</v>
      </c>
      <c r="P12" s="81"/>
    </row>
    <row r="13" spans="1:16" x14ac:dyDescent="0.25">
      <c r="A13" s="3"/>
      <c r="B13" s="63" t="s">
        <v>28</v>
      </c>
      <c r="C13" s="65" t="s">
        <v>29</v>
      </c>
      <c r="D13" s="65" t="s">
        <v>30</v>
      </c>
      <c r="E13" s="72">
        <v>605</v>
      </c>
      <c r="F13" s="70" t="s">
        <v>31</v>
      </c>
      <c r="G13" s="59"/>
      <c r="H13" s="77">
        <v>39100</v>
      </c>
      <c r="I13" s="77">
        <v>39100</v>
      </c>
      <c r="J13" s="59"/>
      <c r="K13" s="59"/>
      <c r="L13" s="59"/>
      <c r="M13" s="59"/>
      <c r="N13" s="59"/>
      <c r="O13" s="57" t="s">
        <v>24</v>
      </c>
      <c r="P13" s="58"/>
    </row>
    <row r="14" spans="1:16" x14ac:dyDescent="0.25">
      <c r="A14" s="3"/>
      <c r="B14" s="64"/>
      <c r="C14" s="66"/>
      <c r="D14" s="66"/>
      <c r="E14" s="79"/>
      <c r="F14" s="74"/>
      <c r="G14" s="60"/>
      <c r="H14" s="78"/>
      <c r="I14" s="78"/>
      <c r="J14" s="60"/>
      <c r="K14" s="60"/>
      <c r="L14" s="60"/>
      <c r="M14" s="60"/>
      <c r="N14" s="60"/>
      <c r="O14" s="75"/>
      <c r="P14" s="76"/>
    </row>
    <row r="15" spans="1:16" ht="49.5" customHeight="1" x14ac:dyDescent="0.25">
      <c r="A15" s="3"/>
      <c r="B15" s="19" t="s">
        <v>32</v>
      </c>
      <c r="C15" s="25" t="s">
        <v>29</v>
      </c>
      <c r="D15" s="25" t="s">
        <v>30</v>
      </c>
      <c r="E15" s="26">
        <v>605</v>
      </c>
      <c r="F15" s="20" t="s">
        <v>33</v>
      </c>
      <c r="G15" s="27"/>
      <c r="H15" s="28">
        <v>8000</v>
      </c>
      <c r="I15" s="28">
        <v>8000</v>
      </c>
      <c r="J15" s="27"/>
      <c r="K15" s="27"/>
      <c r="L15" s="27"/>
      <c r="M15" s="27"/>
      <c r="N15" s="27"/>
      <c r="O15" s="57" t="s">
        <v>24</v>
      </c>
      <c r="P15" s="58"/>
    </row>
    <row r="16" spans="1:16" ht="36" customHeight="1" x14ac:dyDescent="0.25">
      <c r="A16" s="3"/>
      <c r="B16" s="19" t="s">
        <v>34</v>
      </c>
      <c r="C16" s="25" t="s">
        <v>35</v>
      </c>
      <c r="D16" s="25" t="s">
        <v>36</v>
      </c>
      <c r="E16" s="26">
        <v>605</v>
      </c>
      <c r="F16" s="20" t="s">
        <v>37</v>
      </c>
      <c r="G16" s="27"/>
      <c r="H16" s="28">
        <v>170000</v>
      </c>
      <c r="I16" s="28">
        <v>170000</v>
      </c>
      <c r="J16" s="27"/>
      <c r="K16" s="27"/>
      <c r="L16" s="27"/>
      <c r="M16" s="27"/>
      <c r="N16" s="27"/>
      <c r="O16" s="57" t="s">
        <v>24</v>
      </c>
      <c r="P16" s="58"/>
    </row>
    <row r="17" spans="1:16" ht="36.75" customHeight="1" x14ac:dyDescent="0.25">
      <c r="A17" s="3"/>
      <c r="B17" s="63" t="s">
        <v>38</v>
      </c>
      <c r="C17" s="65" t="s">
        <v>35</v>
      </c>
      <c r="D17" s="65" t="s">
        <v>39</v>
      </c>
      <c r="E17" s="29">
        <v>606</v>
      </c>
      <c r="F17" s="30" t="s">
        <v>40</v>
      </c>
      <c r="G17" s="31"/>
      <c r="H17" s="28">
        <v>80000</v>
      </c>
      <c r="I17" s="28">
        <v>80000</v>
      </c>
      <c r="J17" s="31"/>
      <c r="K17" s="31"/>
      <c r="L17" s="31"/>
      <c r="M17" s="31"/>
      <c r="N17" s="31"/>
      <c r="O17" s="54" t="s">
        <v>24</v>
      </c>
      <c r="P17" s="54"/>
    </row>
    <row r="18" spans="1:16" ht="38.25" customHeight="1" x14ac:dyDescent="0.25">
      <c r="A18" s="3"/>
      <c r="B18" s="64"/>
      <c r="C18" s="66"/>
      <c r="D18" s="66"/>
      <c r="E18" s="29">
        <v>606</v>
      </c>
      <c r="F18" s="30" t="s">
        <v>41</v>
      </c>
      <c r="G18" s="31"/>
      <c r="H18" s="28">
        <v>40610.78</v>
      </c>
      <c r="I18" s="28">
        <v>40610.78</v>
      </c>
      <c r="J18" s="31"/>
      <c r="K18" s="31"/>
      <c r="L18" s="31"/>
      <c r="M18" s="31"/>
      <c r="N18" s="31"/>
      <c r="O18" s="54" t="s">
        <v>24</v>
      </c>
      <c r="P18" s="54"/>
    </row>
    <row r="19" spans="1:16" x14ac:dyDescent="0.25">
      <c r="A19" s="3"/>
      <c r="B19" s="63" t="s">
        <v>42</v>
      </c>
      <c r="C19" s="65" t="s">
        <v>43</v>
      </c>
      <c r="D19" s="65" t="s">
        <v>44</v>
      </c>
      <c r="E19" s="29">
        <v>6067</v>
      </c>
      <c r="F19" s="70" t="s">
        <v>45</v>
      </c>
      <c r="G19" s="31">
        <v>137700</v>
      </c>
      <c r="H19" s="28"/>
      <c r="I19" s="28"/>
      <c r="J19" s="31"/>
      <c r="K19" s="31"/>
      <c r="L19" s="31">
        <v>137700</v>
      </c>
      <c r="M19" s="31"/>
      <c r="N19" s="31"/>
      <c r="O19" s="57" t="s">
        <v>24</v>
      </c>
      <c r="P19" s="58"/>
    </row>
    <row r="20" spans="1:16" x14ac:dyDescent="0.25">
      <c r="A20" s="3"/>
      <c r="B20" s="64"/>
      <c r="C20" s="66"/>
      <c r="D20" s="66"/>
      <c r="E20" s="26">
        <v>6069</v>
      </c>
      <c r="F20" s="74"/>
      <c r="G20" s="31">
        <v>32300</v>
      </c>
      <c r="H20" s="28"/>
      <c r="I20" s="28"/>
      <c r="J20" s="31"/>
      <c r="K20" s="31">
        <v>32300</v>
      </c>
      <c r="L20" s="31"/>
      <c r="M20" s="31"/>
      <c r="N20" s="31"/>
      <c r="O20" s="75"/>
      <c r="P20" s="76"/>
    </row>
    <row r="21" spans="1:16" ht="29.25" customHeight="1" x14ac:dyDescent="0.25">
      <c r="A21" s="3"/>
      <c r="B21" s="39" t="s">
        <v>46</v>
      </c>
      <c r="C21" s="43" t="s">
        <v>91</v>
      </c>
      <c r="D21" s="43" t="s">
        <v>92</v>
      </c>
      <c r="E21" s="29">
        <v>606</v>
      </c>
      <c r="F21" s="44" t="s">
        <v>93</v>
      </c>
      <c r="G21" s="45"/>
      <c r="H21" s="16">
        <v>153000</v>
      </c>
      <c r="I21" s="28">
        <v>15300</v>
      </c>
      <c r="J21" s="31"/>
      <c r="K21" s="31">
        <v>137700</v>
      </c>
      <c r="L21" s="31"/>
      <c r="M21" s="31"/>
      <c r="N21" s="31"/>
      <c r="O21" s="52" t="s">
        <v>24</v>
      </c>
      <c r="P21" s="53"/>
    </row>
    <row r="22" spans="1:16" ht="30" customHeight="1" x14ac:dyDescent="0.25">
      <c r="A22" s="3"/>
      <c r="B22" s="39" t="s">
        <v>50</v>
      </c>
      <c r="C22" s="43" t="s">
        <v>91</v>
      </c>
      <c r="D22" s="43" t="s">
        <v>92</v>
      </c>
      <c r="E22" s="29">
        <v>606</v>
      </c>
      <c r="F22" s="44" t="s">
        <v>94</v>
      </c>
      <c r="G22" s="45"/>
      <c r="H22" s="16">
        <v>79950</v>
      </c>
      <c r="I22" s="28">
        <v>7995</v>
      </c>
      <c r="J22" s="31"/>
      <c r="K22" s="31">
        <v>71955</v>
      </c>
      <c r="L22" s="31"/>
      <c r="M22" s="31"/>
      <c r="N22" s="31"/>
      <c r="O22" s="52" t="s">
        <v>24</v>
      </c>
      <c r="P22" s="53"/>
    </row>
    <row r="23" spans="1:16" ht="30" customHeight="1" x14ac:dyDescent="0.25">
      <c r="A23" s="3"/>
      <c r="B23" s="39" t="s">
        <v>87</v>
      </c>
      <c r="C23" s="43" t="s">
        <v>91</v>
      </c>
      <c r="D23" s="43" t="s">
        <v>92</v>
      </c>
      <c r="E23" s="29">
        <v>606</v>
      </c>
      <c r="F23" s="44" t="s">
        <v>95</v>
      </c>
      <c r="G23" s="45"/>
      <c r="H23" s="16">
        <v>50000</v>
      </c>
      <c r="I23" s="28">
        <v>5000</v>
      </c>
      <c r="J23" s="31"/>
      <c r="K23" s="31">
        <v>45000</v>
      </c>
      <c r="L23" s="31"/>
      <c r="M23" s="31"/>
      <c r="N23" s="31"/>
      <c r="O23" s="52" t="s">
        <v>24</v>
      </c>
      <c r="P23" s="53"/>
    </row>
    <row r="24" spans="1:16" ht="30" customHeight="1" x14ac:dyDescent="0.25">
      <c r="A24" s="3"/>
      <c r="B24" s="42" t="s">
        <v>83</v>
      </c>
      <c r="C24" s="43" t="s">
        <v>91</v>
      </c>
      <c r="D24" s="43" t="s">
        <v>92</v>
      </c>
      <c r="E24" s="29">
        <v>606</v>
      </c>
      <c r="F24" s="44" t="s">
        <v>96</v>
      </c>
      <c r="G24" s="45"/>
      <c r="H24" s="16">
        <v>70000</v>
      </c>
      <c r="I24" s="28">
        <v>3500</v>
      </c>
      <c r="J24" s="31"/>
      <c r="K24" s="31">
        <v>66500</v>
      </c>
      <c r="L24" s="31"/>
      <c r="M24" s="31"/>
      <c r="N24" s="31"/>
      <c r="O24" s="52" t="s">
        <v>24</v>
      </c>
      <c r="P24" s="53"/>
    </row>
    <row r="25" spans="1:16" ht="41.25" customHeight="1" x14ac:dyDescent="0.25">
      <c r="A25" s="3"/>
      <c r="B25" s="39" t="s">
        <v>55</v>
      </c>
      <c r="C25" s="38" t="s">
        <v>80</v>
      </c>
      <c r="D25" s="32" t="s">
        <v>81</v>
      </c>
      <c r="E25" s="48">
        <v>623</v>
      </c>
      <c r="F25" s="33" t="s">
        <v>82</v>
      </c>
      <c r="G25" s="49"/>
      <c r="H25" s="50">
        <v>30000</v>
      </c>
      <c r="I25" s="28"/>
      <c r="J25" s="31"/>
      <c r="K25" s="31">
        <v>30000</v>
      </c>
      <c r="L25" s="31"/>
      <c r="M25" s="31"/>
      <c r="N25" s="31"/>
      <c r="O25" s="52" t="s">
        <v>24</v>
      </c>
      <c r="P25" s="53"/>
    </row>
    <row r="26" spans="1:16" ht="41.25" customHeight="1" x14ac:dyDescent="0.25">
      <c r="A26" s="3"/>
      <c r="B26" s="39" t="s">
        <v>57</v>
      </c>
      <c r="C26" s="38" t="s">
        <v>80</v>
      </c>
      <c r="D26" s="43" t="s">
        <v>81</v>
      </c>
      <c r="E26" s="29">
        <v>606</v>
      </c>
      <c r="F26" s="44" t="s">
        <v>86</v>
      </c>
      <c r="G26" s="31"/>
      <c r="H26" s="28">
        <v>50000</v>
      </c>
      <c r="I26" s="28"/>
      <c r="J26" s="31"/>
      <c r="K26" s="31">
        <v>50000</v>
      </c>
      <c r="L26" s="31"/>
      <c r="M26" s="31"/>
      <c r="N26" s="31"/>
      <c r="O26" s="52" t="s">
        <v>24</v>
      </c>
      <c r="P26" s="53"/>
    </row>
    <row r="27" spans="1:16" ht="47.25" customHeight="1" x14ac:dyDescent="0.25">
      <c r="A27" s="3"/>
      <c r="B27" s="42" t="s">
        <v>59</v>
      </c>
      <c r="C27" s="43" t="s">
        <v>47</v>
      </c>
      <c r="D27" s="43" t="s">
        <v>78</v>
      </c>
      <c r="E27" s="26">
        <v>605</v>
      </c>
      <c r="F27" s="20" t="s">
        <v>79</v>
      </c>
      <c r="G27" s="31"/>
      <c r="H27" s="28">
        <v>5956275.8499999996</v>
      </c>
      <c r="I27" s="28">
        <v>250007</v>
      </c>
      <c r="J27" s="31">
        <v>3291837.14</v>
      </c>
      <c r="K27" s="31">
        <v>2414431.71</v>
      </c>
      <c r="L27" s="31"/>
      <c r="M27" s="31"/>
      <c r="N27" s="31"/>
      <c r="O27" s="57" t="s">
        <v>24</v>
      </c>
      <c r="P27" s="58"/>
    </row>
    <row r="28" spans="1:16" ht="26.25" customHeight="1" x14ac:dyDescent="0.25">
      <c r="A28" s="3"/>
      <c r="B28" s="51" t="s">
        <v>63</v>
      </c>
      <c r="C28" s="32" t="s">
        <v>47</v>
      </c>
      <c r="D28" s="32" t="s">
        <v>48</v>
      </c>
      <c r="E28" s="26">
        <v>606</v>
      </c>
      <c r="F28" s="44" t="s">
        <v>49</v>
      </c>
      <c r="G28" s="31"/>
      <c r="H28" s="28">
        <v>10999</v>
      </c>
      <c r="I28" s="28">
        <v>10999</v>
      </c>
      <c r="J28" s="31"/>
      <c r="K28" s="31"/>
      <c r="L28" s="31"/>
      <c r="M28" s="31"/>
      <c r="N28" s="31"/>
      <c r="O28" s="52" t="s">
        <v>24</v>
      </c>
      <c r="P28" s="53"/>
    </row>
    <row r="29" spans="1:16" ht="23.25" customHeight="1" x14ac:dyDescent="0.25">
      <c r="A29" s="3"/>
      <c r="B29" s="42" t="s">
        <v>66</v>
      </c>
      <c r="C29" s="43" t="s">
        <v>47</v>
      </c>
      <c r="D29" s="43" t="s">
        <v>48</v>
      </c>
      <c r="E29" s="26">
        <v>606</v>
      </c>
      <c r="F29" s="44" t="s">
        <v>51</v>
      </c>
      <c r="G29" s="45"/>
      <c r="H29" s="28">
        <v>12000</v>
      </c>
      <c r="I29" s="28">
        <v>12000</v>
      </c>
      <c r="J29" s="31"/>
      <c r="K29" s="31"/>
      <c r="L29" s="31"/>
      <c r="M29" s="31"/>
      <c r="N29" s="31"/>
      <c r="O29" s="52" t="s">
        <v>24</v>
      </c>
      <c r="P29" s="53"/>
    </row>
    <row r="30" spans="1:16" ht="24.75" customHeight="1" x14ac:dyDescent="0.25">
      <c r="A30" s="3"/>
      <c r="B30" s="42" t="s">
        <v>67</v>
      </c>
      <c r="C30" s="32" t="s">
        <v>47</v>
      </c>
      <c r="D30" s="32" t="s">
        <v>48</v>
      </c>
      <c r="E30" s="26">
        <v>606</v>
      </c>
      <c r="F30" s="33" t="s">
        <v>52</v>
      </c>
      <c r="G30" s="31"/>
      <c r="H30" s="28">
        <v>25000</v>
      </c>
      <c r="I30" s="28">
        <v>25000</v>
      </c>
      <c r="J30" s="31"/>
      <c r="K30" s="31"/>
      <c r="L30" s="31"/>
      <c r="M30" s="31"/>
      <c r="N30" s="31"/>
      <c r="O30" s="52" t="s">
        <v>24</v>
      </c>
      <c r="P30" s="53"/>
    </row>
    <row r="31" spans="1:16" ht="25.5" customHeight="1" x14ac:dyDescent="0.25">
      <c r="A31" s="3"/>
      <c r="B31" s="19" t="s">
        <v>69</v>
      </c>
      <c r="C31" s="25" t="s">
        <v>47</v>
      </c>
      <c r="D31" s="25" t="s">
        <v>53</v>
      </c>
      <c r="E31" s="26">
        <v>605</v>
      </c>
      <c r="F31" s="30" t="s">
        <v>54</v>
      </c>
      <c r="G31" s="46"/>
      <c r="H31" s="28">
        <v>19900</v>
      </c>
      <c r="I31" s="28">
        <v>19900</v>
      </c>
      <c r="J31" s="31"/>
      <c r="K31" s="31"/>
      <c r="L31" s="31"/>
      <c r="M31" s="31"/>
      <c r="N31" s="31"/>
      <c r="O31" s="54" t="s">
        <v>24</v>
      </c>
      <c r="P31" s="54"/>
    </row>
    <row r="32" spans="1:16" ht="36" customHeight="1" x14ac:dyDescent="0.25">
      <c r="A32" s="3"/>
      <c r="B32" s="19" t="s">
        <v>72</v>
      </c>
      <c r="C32" s="25" t="s">
        <v>47</v>
      </c>
      <c r="D32" s="25" t="s">
        <v>53</v>
      </c>
      <c r="E32" s="26">
        <v>605</v>
      </c>
      <c r="F32" s="30" t="s">
        <v>56</v>
      </c>
      <c r="G32" s="47"/>
      <c r="H32" s="28">
        <v>24000</v>
      </c>
      <c r="I32" s="28">
        <v>24000</v>
      </c>
      <c r="J32" s="31"/>
      <c r="K32" s="31"/>
      <c r="L32" s="31"/>
      <c r="M32" s="31"/>
      <c r="N32" s="31"/>
      <c r="O32" s="52" t="s">
        <v>24</v>
      </c>
      <c r="P32" s="53"/>
    </row>
    <row r="33" spans="1:16" ht="36" customHeight="1" x14ac:dyDescent="0.25">
      <c r="A33" s="3"/>
      <c r="B33" s="19" t="s">
        <v>77</v>
      </c>
      <c r="C33" s="25" t="s">
        <v>47</v>
      </c>
      <c r="D33" s="25" t="s">
        <v>53</v>
      </c>
      <c r="E33" s="26">
        <v>606</v>
      </c>
      <c r="F33" s="30" t="s">
        <v>58</v>
      </c>
      <c r="G33" s="27"/>
      <c r="H33" s="28">
        <v>4425.38</v>
      </c>
      <c r="I33" s="28">
        <v>4425.38</v>
      </c>
      <c r="J33" s="27"/>
      <c r="K33" s="27"/>
      <c r="L33" s="27"/>
      <c r="M33" s="27"/>
      <c r="N33" s="27"/>
      <c r="O33" s="57" t="s">
        <v>24</v>
      </c>
      <c r="P33" s="58"/>
    </row>
    <row r="34" spans="1:16" ht="39" customHeight="1" x14ac:dyDescent="0.25">
      <c r="A34" s="3"/>
      <c r="B34" s="19" t="s">
        <v>84</v>
      </c>
      <c r="C34" s="25" t="s">
        <v>60</v>
      </c>
      <c r="D34" s="25" t="s">
        <v>61</v>
      </c>
      <c r="E34" s="26">
        <v>605</v>
      </c>
      <c r="F34" s="30" t="s">
        <v>62</v>
      </c>
      <c r="G34" s="27"/>
      <c r="H34" s="28">
        <v>130000</v>
      </c>
      <c r="I34" s="28">
        <v>130000</v>
      </c>
      <c r="J34" s="27"/>
      <c r="K34" s="27"/>
      <c r="L34" s="27"/>
      <c r="M34" s="27"/>
      <c r="N34" s="27"/>
      <c r="O34" s="57" t="s">
        <v>24</v>
      </c>
      <c r="P34" s="58"/>
    </row>
    <row r="35" spans="1:16" ht="36.75" customHeight="1" x14ac:dyDescent="0.25">
      <c r="A35" s="3"/>
      <c r="B35" s="63" t="s">
        <v>88</v>
      </c>
      <c r="C35" s="65" t="s">
        <v>60</v>
      </c>
      <c r="D35" s="65" t="s">
        <v>61</v>
      </c>
      <c r="E35" s="26">
        <v>605</v>
      </c>
      <c r="F35" s="30" t="s">
        <v>64</v>
      </c>
      <c r="G35" s="27"/>
      <c r="H35" s="28">
        <v>70000</v>
      </c>
      <c r="I35" s="28">
        <v>70000</v>
      </c>
      <c r="J35" s="27"/>
      <c r="K35" s="27"/>
      <c r="L35" s="27"/>
      <c r="M35" s="27"/>
      <c r="N35" s="27"/>
      <c r="O35" s="57" t="s">
        <v>24</v>
      </c>
      <c r="P35" s="58"/>
    </row>
    <row r="36" spans="1:16" ht="33.75" customHeight="1" x14ac:dyDescent="0.25">
      <c r="A36" s="3"/>
      <c r="B36" s="64"/>
      <c r="C36" s="66"/>
      <c r="D36" s="66"/>
      <c r="E36" s="26">
        <v>605</v>
      </c>
      <c r="F36" s="30" t="s">
        <v>65</v>
      </c>
      <c r="G36" s="27"/>
      <c r="H36" s="28">
        <v>36542.57</v>
      </c>
      <c r="I36" s="28">
        <v>36542.57</v>
      </c>
      <c r="J36" s="27"/>
      <c r="K36" s="27"/>
      <c r="L36" s="27"/>
      <c r="M36" s="27"/>
      <c r="N36" s="27"/>
      <c r="O36" s="57" t="s">
        <v>24</v>
      </c>
      <c r="P36" s="58"/>
    </row>
    <row r="37" spans="1:16" ht="33" customHeight="1" x14ac:dyDescent="0.25">
      <c r="A37" s="3"/>
      <c r="B37" s="19" t="s">
        <v>89</v>
      </c>
      <c r="C37" s="25" t="s">
        <v>60</v>
      </c>
      <c r="D37" s="25" t="s">
        <v>61</v>
      </c>
      <c r="E37" s="26">
        <v>605</v>
      </c>
      <c r="F37" s="30" t="s">
        <v>103</v>
      </c>
      <c r="G37" s="27"/>
      <c r="H37" s="28">
        <v>6500</v>
      </c>
      <c r="I37" s="28">
        <v>6500</v>
      </c>
      <c r="J37" s="27"/>
      <c r="K37" s="27"/>
      <c r="L37" s="27"/>
      <c r="M37" s="27"/>
      <c r="N37" s="27"/>
      <c r="O37" s="57" t="s">
        <v>24</v>
      </c>
      <c r="P37" s="58"/>
    </row>
    <row r="38" spans="1:16" ht="37.5" customHeight="1" x14ac:dyDescent="0.25">
      <c r="A38" s="3"/>
      <c r="B38" s="19" t="s">
        <v>97</v>
      </c>
      <c r="C38" s="25" t="s">
        <v>60</v>
      </c>
      <c r="D38" s="25" t="s">
        <v>61</v>
      </c>
      <c r="E38" s="26">
        <v>605</v>
      </c>
      <c r="F38" s="30" t="s">
        <v>68</v>
      </c>
      <c r="G38" s="27"/>
      <c r="H38" s="28">
        <v>29901.3</v>
      </c>
      <c r="I38" s="28">
        <v>29901.3</v>
      </c>
      <c r="J38" s="27"/>
      <c r="K38" s="27"/>
      <c r="L38" s="27"/>
      <c r="M38" s="27"/>
      <c r="N38" s="27"/>
      <c r="O38" s="57" t="s">
        <v>24</v>
      </c>
      <c r="P38" s="58"/>
    </row>
    <row r="39" spans="1:16" x14ac:dyDescent="0.25">
      <c r="A39" s="3"/>
      <c r="B39" s="63" t="s">
        <v>98</v>
      </c>
      <c r="C39" s="65" t="s">
        <v>60</v>
      </c>
      <c r="D39" s="65" t="s">
        <v>70</v>
      </c>
      <c r="E39" s="72">
        <v>658</v>
      </c>
      <c r="F39" s="70" t="s">
        <v>71</v>
      </c>
      <c r="G39" s="59"/>
      <c r="H39" s="77">
        <v>539000</v>
      </c>
      <c r="I39" s="77"/>
      <c r="J39" s="59"/>
      <c r="K39" s="59"/>
      <c r="L39" s="59"/>
      <c r="M39" s="59">
        <v>539000</v>
      </c>
      <c r="N39" s="59">
        <v>0</v>
      </c>
      <c r="O39" s="57" t="s">
        <v>24</v>
      </c>
      <c r="P39" s="58"/>
    </row>
    <row r="40" spans="1:16" x14ac:dyDescent="0.25">
      <c r="A40" s="3"/>
      <c r="B40" s="67"/>
      <c r="C40" s="68"/>
      <c r="D40" s="68"/>
      <c r="E40" s="73"/>
      <c r="F40" s="71"/>
      <c r="G40" s="60"/>
      <c r="H40" s="78"/>
      <c r="I40" s="78"/>
      <c r="J40" s="60"/>
      <c r="K40" s="60"/>
      <c r="L40" s="60"/>
      <c r="M40" s="60"/>
      <c r="N40" s="60"/>
      <c r="O40" s="61"/>
      <c r="P40" s="62"/>
    </row>
    <row r="41" spans="1:16" ht="51" customHeight="1" x14ac:dyDescent="0.25">
      <c r="A41" s="3"/>
      <c r="B41" s="42" t="s">
        <v>99</v>
      </c>
      <c r="C41" s="43" t="s">
        <v>60</v>
      </c>
      <c r="D41" s="43" t="s">
        <v>70</v>
      </c>
      <c r="E41" s="29">
        <v>605</v>
      </c>
      <c r="F41" s="20" t="s">
        <v>90</v>
      </c>
      <c r="G41" s="31"/>
      <c r="H41" s="28">
        <v>15000</v>
      </c>
      <c r="I41" s="28">
        <v>15000</v>
      </c>
      <c r="J41" s="41"/>
      <c r="K41" s="41"/>
      <c r="L41" s="41"/>
      <c r="M41" s="41"/>
      <c r="N41" s="41"/>
      <c r="O41" s="54" t="s">
        <v>24</v>
      </c>
      <c r="P41" s="54"/>
    </row>
    <row r="42" spans="1:16" x14ac:dyDescent="0.25">
      <c r="A42" s="3"/>
      <c r="B42" s="63" t="s">
        <v>100</v>
      </c>
      <c r="C42" s="65" t="s">
        <v>73</v>
      </c>
      <c r="D42" s="65" t="s">
        <v>74</v>
      </c>
      <c r="E42" s="26">
        <v>605</v>
      </c>
      <c r="F42" s="70" t="s">
        <v>75</v>
      </c>
      <c r="G42" s="31"/>
      <c r="H42" s="28">
        <v>5000</v>
      </c>
      <c r="I42" s="28">
        <v>5000</v>
      </c>
      <c r="J42" s="31"/>
      <c r="K42" s="31"/>
      <c r="L42" s="31"/>
      <c r="M42" s="31"/>
      <c r="N42" s="31"/>
      <c r="O42" s="57" t="s">
        <v>24</v>
      </c>
      <c r="P42" s="58"/>
    </row>
    <row r="43" spans="1:16" ht="15.75" thickBot="1" x14ac:dyDescent="0.3">
      <c r="A43" s="3"/>
      <c r="B43" s="69"/>
      <c r="C43" s="68"/>
      <c r="D43" s="68"/>
      <c r="E43" s="26">
        <v>637</v>
      </c>
      <c r="F43" s="71"/>
      <c r="G43" s="31"/>
      <c r="H43" s="28">
        <v>980000</v>
      </c>
      <c r="I43" s="28"/>
      <c r="J43" s="31"/>
      <c r="K43" s="31"/>
      <c r="L43" s="31"/>
      <c r="M43" s="31"/>
      <c r="N43" s="31">
        <v>980000</v>
      </c>
      <c r="O43" s="61"/>
      <c r="P43" s="62"/>
    </row>
    <row r="44" spans="1:16" ht="16.5" thickTop="1" x14ac:dyDescent="0.25">
      <c r="A44" s="34"/>
      <c r="B44" s="35" t="s">
        <v>76</v>
      </c>
      <c r="C44" s="36"/>
      <c r="D44" s="36"/>
      <c r="E44" s="36"/>
      <c r="F44" s="36"/>
      <c r="G44" s="37">
        <f t="shared" ref="G44:N44" si="0">SUM(G11:G43)</f>
        <v>170000</v>
      </c>
      <c r="H44" s="37">
        <f t="shared" si="0"/>
        <v>8760204.879999999</v>
      </c>
      <c r="I44" s="37">
        <f t="shared" si="0"/>
        <v>1133781.03</v>
      </c>
      <c r="J44" s="37">
        <f t="shared" si="0"/>
        <v>3291837.14</v>
      </c>
      <c r="K44" s="37">
        <f t="shared" si="0"/>
        <v>2847886.71</v>
      </c>
      <c r="L44" s="37">
        <f t="shared" si="0"/>
        <v>137700</v>
      </c>
      <c r="M44" s="37">
        <f t="shared" si="0"/>
        <v>539000</v>
      </c>
      <c r="N44" s="37">
        <f t="shared" si="0"/>
        <v>980000</v>
      </c>
      <c r="O44" s="55"/>
      <c r="P44" s="56"/>
    </row>
    <row r="48" spans="1:16" x14ac:dyDescent="0.25">
      <c r="H48" s="40"/>
    </row>
  </sheetData>
  <mergeCells count="86">
    <mergeCell ref="O6:P6"/>
    <mergeCell ref="L1:P1"/>
    <mergeCell ref="L2:P2"/>
    <mergeCell ref="L3:P3"/>
    <mergeCell ref="K4:P4"/>
    <mergeCell ref="B5:P5"/>
    <mergeCell ref="O12:P12"/>
    <mergeCell ref="B7:B9"/>
    <mergeCell ref="C7:C9"/>
    <mergeCell ref="D7:D9"/>
    <mergeCell ref="E7:E9"/>
    <mergeCell ref="F7:F9"/>
    <mergeCell ref="G7:G9"/>
    <mergeCell ref="H7:N7"/>
    <mergeCell ref="O7:P9"/>
    <mergeCell ref="H8:N8"/>
    <mergeCell ref="O10:P10"/>
    <mergeCell ref="O11:P11"/>
    <mergeCell ref="H13:H14"/>
    <mergeCell ref="I13:I14"/>
    <mergeCell ref="J13:J14"/>
    <mergeCell ref="K13:K14"/>
    <mergeCell ref="L13:L14"/>
    <mergeCell ref="N13:N14"/>
    <mergeCell ref="O13:P14"/>
    <mergeCell ref="O15:P15"/>
    <mergeCell ref="O16:P16"/>
    <mergeCell ref="B17:B18"/>
    <mergeCell ref="C17:C18"/>
    <mergeCell ref="D17:D18"/>
    <mergeCell ref="O17:P17"/>
    <mergeCell ref="O18:P18"/>
    <mergeCell ref="M13:M14"/>
    <mergeCell ref="B13:B14"/>
    <mergeCell ref="C13:C14"/>
    <mergeCell ref="D13:D14"/>
    <mergeCell ref="E13:E14"/>
    <mergeCell ref="F13:F14"/>
    <mergeCell ref="G13:G14"/>
    <mergeCell ref="E39:E40"/>
    <mergeCell ref="F39:F40"/>
    <mergeCell ref="O34:P34"/>
    <mergeCell ref="B19:B20"/>
    <mergeCell ref="C19:C20"/>
    <mergeCell ref="D19:D20"/>
    <mergeCell ref="F19:F20"/>
    <mergeCell ref="O19:P20"/>
    <mergeCell ref="O28:P28"/>
    <mergeCell ref="O25:P25"/>
    <mergeCell ref="O26:P26"/>
    <mergeCell ref="O33:P33"/>
    <mergeCell ref="G39:G40"/>
    <mergeCell ref="H39:H40"/>
    <mergeCell ref="I39:I40"/>
    <mergeCell ref="J39:J40"/>
    <mergeCell ref="B42:B43"/>
    <mergeCell ref="C42:C43"/>
    <mergeCell ref="D42:D43"/>
    <mergeCell ref="F42:F43"/>
    <mergeCell ref="O42:P43"/>
    <mergeCell ref="B35:B36"/>
    <mergeCell ref="C35:C36"/>
    <mergeCell ref="D35:D36"/>
    <mergeCell ref="B39:B40"/>
    <mergeCell ref="C39:C40"/>
    <mergeCell ref="D39:D40"/>
    <mergeCell ref="K39:K40"/>
    <mergeCell ref="L39:L40"/>
    <mergeCell ref="M39:M40"/>
    <mergeCell ref="N39:N40"/>
    <mergeCell ref="O39:P40"/>
    <mergeCell ref="O21:P21"/>
    <mergeCell ref="O22:P22"/>
    <mergeCell ref="O24:P24"/>
    <mergeCell ref="O41:P41"/>
    <mergeCell ref="O44:P44"/>
    <mergeCell ref="O27:P27"/>
    <mergeCell ref="O38:P38"/>
    <mergeCell ref="O35:P35"/>
    <mergeCell ref="O36:P36"/>
    <mergeCell ref="O37:P37"/>
    <mergeCell ref="O29:P29"/>
    <mergeCell ref="O30:P30"/>
    <mergeCell ref="O31:P31"/>
    <mergeCell ref="O32:P32"/>
    <mergeCell ref="O23:P23"/>
  </mergeCells>
  <pageMargins left="3.937007874015748E-2" right="3.937007874015748E-2" top="0.15748031496062992" bottom="0" header="0.31496062992125984" footer="0.31496062992125984"/>
  <pageSetup paperSize="9" scale="7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Gmina Markusy</cp:lastModifiedBy>
  <cp:lastPrinted>2026-04-30T12:45:20Z</cp:lastPrinted>
  <dcterms:created xsi:type="dcterms:W3CDTF">2015-06-05T18:19:34Z</dcterms:created>
  <dcterms:modified xsi:type="dcterms:W3CDTF">2026-07-07T05:42:06Z</dcterms:modified>
</cp:coreProperties>
</file>